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p\Documents\ATENEA\MATRICES FINALES\COPIAS\Publicar\"/>
    </mc:Choice>
  </mc:AlternateContent>
  <xr:revisionPtr revIDLastSave="0" documentId="13_ncr:1_{8AFDC5B2-8E27-4CAE-A399-50F6D7675CD8}" xr6:coauthVersionLast="47" xr6:coauthVersionMax="47" xr10:uidLastSave="{00000000-0000-0000-0000-000000000000}"/>
  <bookViews>
    <workbookView xWindow="-120" yWindow="-120" windowWidth="20730" windowHeight="11160" tabRatio="804" firstSheet="1" activeTab="7" xr2:uid="{00000000-000D-0000-FFFF-FFFF00000000}"/>
  </bookViews>
  <sheets>
    <sheet name="Contexto del Proceso" sheetId="14" r:id="rId1"/>
    <sheet name="Probabilidad" sheetId="11" r:id="rId2"/>
    <sheet name="Impacto Procesos" sheetId="9" r:id="rId3"/>
    <sheet name="Identificación de Riesgos" sheetId="1" r:id="rId4"/>
    <sheet name="Tablas de validación" sheetId="13" state="hidden" r:id="rId5"/>
    <sheet name="Controles" sheetId="18" r:id="rId6"/>
    <sheet name="Matriz Procesos Consolidada" sheetId="15" r:id="rId7"/>
    <sheet name="Mapa de Riesgos" sheetId="16" r:id="rId8"/>
  </sheets>
  <externalReferences>
    <externalReference r:id="rId9"/>
  </externalReferences>
  <definedNames>
    <definedName name="_xlnm._FilterDatabase" localSheetId="3" hidden="1">'Identificación de Riesgos'!$D$7:$WYH$7</definedName>
    <definedName name="calif">'[1]2. Mapa de riesgos '!$A$43:$B$67</definedName>
    <definedName name="Impacto">'Tablas de validación'!$B$50</definedName>
    <definedName name="Probabilidad">'Tablas de validación'!$B$48:$B$49</definedName>
    <definedName name="trato">'[1]2. Mapa de riesgos '!$A$31:$C$34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3" i="18"/>
  <c r="G21" i="18"/>
  <c r="G19" i="18"/>
  <c r="G17" i="18"/>
  <c r="G15" i="18"/>
  <c r="G13" i="18"/>
  <c r="G11" i="18"/>
  <c r="B25" i="18"/>
  <c r="B23" i="18"/>
  <c r="B21" i="18"/>
  <c r="B19" i="18"/>
  <c r="B17" i="18"/>
  <c r="A25" i="18"/>
  <c r="A23" i="18"/>
  <c r="A21" i="18"/>
  <c r="A19" i="18"/>
  <c r="A17" i="18"/>
  <c r="B15" i="18"/>
  <c r="B13" i="18"/>
  <c r="B11" i="18"/>
  <c r="G16" i="18"/>
  <c r="A15" i="18"/>
  <c r="A13" i="18"/>
  <c r="A11" i="18"/>
</calcChain>
</file>

<file path=xl/sharedStrings.xml><?xml version="1.0" encoding="utf-8"?>
<sst xmlns="http://schemas.openxmlformats.org/spreadsheetml/2006/main" count="705" uniqueCount="300">
  <si>
    <t>CÓDIGO:</t>
  </si>
  <si>
    <t>VERSIÓN:</t>
  </si>
  <si>
    <t>FECHA APROBACIÓN:</t>
  </si>
  <si>
    <t>CALIFICACIÓN DE LA INFORMACIÓN:</t>
  </si>
  <si>
    <t>Pública</t>
  </si>
  <si>
    <t>CONTEXTO</t>
  </si>
  <si>
    <t>CRITERIOS PARA CALIFICAR LA PROBABILIDAD
Número de veces que se pasa por el punto de riesgo en el periodo de 1 año.</t>
  </si>
  <si>
    <t>PROBABILIDAD</t>
  </si>
  <si>
    <t>NIVEL</t>
  </si>
  <si>
    <t>FRECUENCIA DE LA ACTIVIDAD</t>
  </si>
  <si>
    <t>Muy Baja</t>
  </si>
  <si>
    <t>Actividad que conlleva el riesgo se ejecuta como máximos 2 veces por año</t>
  </si>
  <si>
    <t>Baja</t>
  </si>
  <si>
    <t>Actividad que conlleva el riesgo se ejecuta de 3 a 24 veces por año</t>
  </si>
  <si>
    <t>Media</t>
  </si>
  <si>
    <t>Actividad que conlleva el riesgo se ejecuta de 24 a 500 veces por año</t>
  </si>
  <si>
    <t>Alta</t>
  </si>
  <si>
    <t>Actividad que conlleva el riesgo se ejecuta mínimo 500 veces al año y máximo 5.000 por año</t>
  </si>
  <si>
    <t>Muy Alta</t>
  </si>
  <si>
    <t>Actividad que conlleva el riesgo se ejecuta mas de 5.000 veces al año.</t>
  </si>
  <si>
    <t>CRITERIOS PARA CALIFICAR EL IMPACTO</t>
  </si>
  <si>
    <t>Afectación Económica</t>
  </si>
  <si>
    <t>Afectación Reputacional</t>
  </si>
  <si>
    <t>Leve</t>
  </si>
  <si>
    <t>Afectación menor a 10 SMLMV</t>
  </si>
  <si>
    <t>El riesgo afecta la imagen de algun área de la organización</t>
  </si>
  <si>
    <t>Menor</t>
  </si>
  <si>
    <t>Entre 10 y 50 SMLMV</t>
  </si>
  <si>
    <t>El riesgo afecta la imagen de la entidad internamente, de conocimiento general nivel interno, de Junta Directiva y Accionistas y/o Proveedores</t>
  </si>
  <si>
    <t>Moderado</t>
  </si>
  <si>
    <t>Entre 50 y 100 SMLMV</t>
  </si>
  <si>
    <t>El riesgo afecta la imagen de la entidad con algunos usuarios de relevancia frente al logro de los objetivos</t>
  </si>
  <si>
    <t>Mayor</t>
  </si>
  <si>
    <t>Entre 100 y 500 SMLMV</t>
  </si>
  <si>
    <t>El riesgo afecta la imagen de la entidad con efecto publicitario sostenido a nivel de Sector Administrativo, Nivel Departamental o Municipal</t>
  </si>
  <si>
    <t>Catastrófico</t>
  </si>
  <si>
    <t>Mayor a 500 SMLMV</t>
  </si>
  <si>
    <t xml:space="preserve">El riesgo afecta la imagen de la entidad a Nivel Nacional, con Efecto publicitario sostenido a Nivel País </t>
  </si>
  <si>
    <t>El riesgo afecta la imagen de la entidad internamente, de conocimiento general nivel interno, de Junta Directiva y Acciconistas y/o Proveedores</t>
  </si>
  <si>
    <t xml:space="preserve">El riesgo afecta la imagen de la entidad a Nivel Nacional, con Efecto piblicitario sostenido a Nivel País </t>
  </si>
  <si>
    <t>PROCESO</t>
  </si>
  <si>
    <t>RIESGO</t>
  </si>
  <si>
    <t>CRITERIOS DE PROBABILIDAD E IMPACTO</t>
  </si>
  <si>
    <t>CÓDIGO DE PROCESO</t>
  </si>
  <si>
    <t>TIPO DE PROCESO</t>
  </si>
  <si>
    <t>NOMBRE DEL PROCESO</t>
  </si>
  <si>
    <t>IMPACTO
¿Qué?</t>
  </si>
  <si>
    <t>CAUSA RAIZ
¿Por qué?</t>
  </si>
  <si>
    <t>DESCRIPCIÓN DEL RIESGO</t>
  </si>
  <si>
    <t>CLASIFICACIÓN</t>
  </si>
  <si>
    <t>PROBABILIDAD: FRECUENCIA DE LA ACTIVIDAD</t>
  </si>
  <si>
    <t>IMPACTO: AFECTACIÓN ECONÓMICA O REPUTACIONAL</t>
  </si>
  <si>
    <t>Probabilidad</t>
  </si>
  <si>
    <t>Muy Alta 100%</t>
  </si>
  <si>
    <t>Alto</t>
  </si>
  <si>
    <t>Extremo</t>
  </si>
  <si>
    <t>Alta 80%</t>
  </si>
  <si>
    <t>Media 60%</t>
  </si>
  <si>
    <t>Baja 40%</t>
  </si>
  <si>
    <t>Bajo</t>
  </si>
  <si>
    <t>Muy Baja 20%</t>
  </si>
  <si>
    <t>Leve 20%</t>
  </si>
  <si>
    <t>Menor 40%</t>
  </si>
  <si>
    <t>Moderado 60%</t>
  </si>
  <si>
    <t>Mayor 80%</t>
  </si>
  <si>
    <t>Catastrófico 100%</t>
  </si>
  <si>
    <t>Impacto</t>
  </si>
  <si>
    <t>Contexto Externo</t>
  </si>
  <si>
    <t>Contexto Interno</t>
  </si>
  <si>
    <t>Proceso</t>
  </si>
  <si>
    <t>POLÍTICOS: Son aquellas acciones y medidas tomadas por el gobierno, que pueden incidir en
la operación y cumplimiento de metas de la Entidad.</t>
  </si>
  <si>
    <t>NORMATIVOS Y DE PROCEDIMIENTOS: Entre ellos se encuentran la normatividad propia de la Agencia y los procesos y procedimientos aplicables.</t>
  </si>
  <si>
    <t>DISEÑO DEL PROCESO: Claridad en la descripción del alcance y objetivo del proceso.</t>
  </si>
  <si>
    <t>SOCIOCULTURALES: Son todos aquellos elementos que componen la sociedad como son:
cultura, religión, creencias entre otros y que pueden incidir en la Agencia</t>
  </si>
  <si>
    <t>FINANCIEROS Y FÍSICOS: Se puede referir a la adquisición, seguimiento o distribución de los recursos técnicos, tecnológicos, económicos y humanos</t>
  </si>
  <si>
    <t>INTERACCIÓN CON OTROS PROCESOS: Relación precisa con otros procesos en cuanto a insumos, proveedores, productos, usuarios o clientes.</t>
  </si>
  <si>
    <t>ECONÓMICOS: Son aquellas cuestiones económicas que pueden incidir en la Agencia, como la inflación, tasas de interés, el PIB, entre otros.</t>
  </si>
  <si>
    <t>TALENTO HUMANO: Se refiere al recurso humano, el manejo del personal, el tipo de liderazgo y autoridad que determina las políticas internas.</t>
  </si>
  <si>
    <t>TRANSVERSALIDAD: Procesos que determinan lineamientos necesarios para el desarrollo de todos los procesos de la entidad.</t>
  </si>
  <si>
    <t xml:space="preserve">TECNOLÓGICOS: Es uno de los factores que más cambia a través del tiempo, dado lo rápido que avanza la tecnología y pueden incidir en la Agencia. </t>
  </si>
  <si>
    <t>SISTEMAS TECNOLÓGICOS: Se refiere al entorno operativo, herramientas, canales de información
y Bases de datos.</t>
  </si>
  <si>
    <t>PROCEDIMIENTOS ASOCIADOS: Pertinencia en los procedimientos que desarrollan los procesos.</t>
  </si>
  <si>
    <t>MEDIOAMBIENTALES: Todo lo relacionado directa o indirectamente con el medioambiente y
que pueden inferir en el funcionamiento de la entidad, como el cambio climático entre otros</t>
  </si>
  <si>
    <t>PLANEACIÓN Y ESTRATEGIA: Se refiere a la misión, visión, objetivos de la entidad, su funcionamiento, las relaciones con otras entidades y los grupos de interés.</t>
  </si>
  <si>
    <t>LÍDERES DEL PROCESO: Grado de autoridad y responsabilidad de los funcionarios frente al proceso.</t>
  </si>
  <si>
    <t>LEGALES:  Hace referencia al cumplimiento de las leyes y lo relacionado con la misionalidad
de la Agencia.</t>
  </si>
  <si>
    <t>COMUNICACIÓN INTERNA: Canales de comunicación entre procesos</t>
  </si>
  <si>
    <t>COMUNICACIÓN ENTRE LOS PROCESOS: Efectividad en los flujos de información determinados en la interacción de los procesos.</t>
  </si>
  <si>
    <t>IDENTIFICACIÓN</t>
  </si>
  <si>
    <t>IMPACTO INHERENTE</t>
  </si>
  <si>
    <t>NOMBRE</t>
  </si>
  <si>
    <t>TIPO DE RIEGOS</t>
  </si>
  <si>
    <t>PROBABILIDAD INHERENTE</t>
  </si>
  <si>
    <t>PROCESOS</t>
  </si>
  <si>
    <t>CORRUPCIÓN</t>
  </si>
  <si>
    <t>ESTRATÉGICO</t>
  </si>
  <si>
    <t>DIRECCIONAMIENTO ESTRATÉGICO, SEGUIMIENTO Y EVALUACIÓN</t>
  </si>
  <si>
    <t>MODERADO</t>
  </si>
  <si>
    <t>MISIONAL</t>
  </si>
  <si>
    <t xml:space="preserve">COMUNICACIÓN Y DIVULGACIÓN </t>
  </si>
  <si>
    <t>MAYOR</t>
  </si>
  <si>
    <t>APOYO</t>
  </si>
  <si>
    <t>COOPERACIÓN, ALIANZAS Y RELACIONAMIENTO</t>
  </si>
  <si>
    <t>CATASTRÓFICO</t>
  </si>
  <si>
    <t>EVALUACIÓN</t>
  </si>
  <si>
    <t>PEDAGOGÍA</t>
  </si>
  <si>
    <t>PARTICIPACIÓN</t>
  </si>
  <si>
    <t>GESTIÓN DEL CONOCIMIENTO</t>
  </si>
  <si>
    <t>ESCLARECIMIENTO DE LA VERDAD</t>
  </si>
  <si>
    <t>RECONOCIMIENTO DE LA VERDAD</t>
  </si>
  <si>
    <t>CONVIVENCIA</t>
  </si>
  <si>
    <t>NO REPETICIÓN</t>
  </si>
  <si>
    <t>TRANSVERSALIZACIÓN DE ENFOQUES: ÉTNICO , GÉNERO, PSICOSOCIAL, CURSO DE VIDA Y DISCAPACIDAD Y ESTRATEGIA CULTURAL Y ARTÍSTICA</t>
  </si>
  <si>
    <t>GESTIÓN DEL TALENTO HUMANO</t>
  </si>
  <si>
    <t>GESTIÓN FINANCIERA</t>
  </si>
  <si>
    <t>GESTIÓN JURIDICA Y CONTRACTUAL</t>
  </si>
  <si>
    <t>SERVICIOS ADMINISTRATIVOS</t>
  </si>
  <si>
    <t>GESTIÓN DE TICS</t>
  </si>
  <si>
    <t>CONTROL DISCIPLINARIO INTERNO</t>
  </si>
  <si>
    <t>GESTIÓN DE SERVICIO A LA CIUDADANÍA</t>
  </si>
  <si>
    <t>EVALUACIÓN DEL SISTEMA DE CONTROL INTERNO</t>
  </si>
  <si>
    <t>Clasificación del Riesgo</t>
  </si>
  <si>
    <t>Facrores de Riesgo</t>
  </si>
  <si>
    <t>Ejecución y administración de procesos</t>
  </si>
  <si>
    <t>Procesos</t>
  </si>
  <si>
    <t>Fraude externo</t>
  </si>
  <si>
    <t>Evento externo</t>
  </si>
  <si>
    <t>Fraude interno</t>
  </si>
  <si>
    <t>Talento humano</t>
  </si>
  <si>
    <t>Fallas tecnológicas</t>
  </si>
  <si>
    <t>Tecnología</t>
  </si>
  <si>
    <t>Relaciones laborales</t>
  </si>
  <si>
    <t>Infraestructura</t>
  </si>
  <si>
    <t>Usuarios, productos y prácticas</t>
  </si>
  <si>
    <t>Daños a activos fijos/ eventos externos</t>
  </si>
  <si>
    <t xml:space="preserve"> CONTROLES</t>
  </si>
  <si>
    <t>Tipo de Control</t>
  </si>
  <si>
    <t>Peso % Tipo de Control</t>
  </si>
  <si>
    <t>Ejecución</t>
  </si>
  <si>
    <t>Peso % Ejecución</t>
  </si>
  <si>
    <t>Documentación</t>
  </si>
  <si>
    <t>Peso %</t>
  </si>
  <si>
    <t>Evidencia</t>
  </si>
  <si>
    <t>Preventivo</t>
  </si>
  <si>
    <t>Automático</t>
  </si>
  <si>
    <t>Documentado</t>
  </si>
  <si>
    <t>Con registro</t>
  </si>
  <si>
    <t>Detectivo</t>
  </si>
  <si>
    <t xml:space="preserve">Manual </t>
  </si>
  <si>
    <t>Sin documentar</t>
  </si>
  <si>
    <t>Sin registro</t>
  </si>
  <si>
    <t>Correctivo</t>
  </si>
  <si>
    <t>No se tienen controles para aplicar al impacto</t>
  </si>
  <si>
    <t>NA</t>
  </si>
  <si>
    <t>Opción de Menejo</t>
  </si>
  <si>
    <t>REDUCIR</t>
  </si>
  <si>
    <t>ACEPTAR</t>
  </si>
  <si>
    <t>Valoración del Riesgo</t>
  </si>
  <si>
    <t>Nivel de Probabilidad e Impacto Residual por riesgo</t>
  </si>
  <si>
    <t>Riesgo</t>
  </si>
  <si>
    <t>Control</t>
  </si>
  <si>
    <t>Atributos de eficiencia</t>
  </si>
  <si>
    <t>Atributos de Información</t>
  </si>
  <si>
    <t>Calculo de Probabilidad e Impacto Residual</t>
  </si>
  <si>
    <t>Código Riesgo</t>
  </si>
  <si>
    <t>Descripción del Riesgo</t>
  </si>
  <si>
    <t>Numero</t>
  </si>
  <si>
    <t>Responsable de ejecutar el control</t>
  </si>
  <si>
    <t>Acción</t>
  </si>
  <si>
    <t>Complemento</t>
  </si>
  <si>
    <t>Descripción</t>
  </si>
  <si>
    <t>Controles Preventivos y Detectivos atacan (disminuyen) Probabilidad</t>
  </si>
  <si>
    <t>NUEVOS CONTROLES</t>
  </si>
  <si>
    <t>Reporte por parte del proceso</t>
  </si>
  <si>
    <t>Seguimiento Nuevos Controles por parte de la Subgerencia de Planeación</t>
  </si>
  <si>
    <t>Seguimiento Indicadores por parte de la Subgerencia de Planeación</t>
  </si>
  <si>
    <t>No.</t>
  </si>
  <si>
    <t>CÓDIGO DEL RIESGO</t>
  </si>
  <si>
    <t>DESCRIPCIÓN RIESGO</t>
  </si>
  <si>
    <t>IMPACTO</t>
  </si>
  <si>
    <t>NUEVOS CONTROLES POR IMPLEMENTAR</t>
  </si>
  <si>
    <t>ACCIONES</t>
  </si>
  <si>
    <t>RESPONSABLE</t>
  </si>
  <si>
    <t>FECHA DE IMPLEMENTACIÓN</t>
  </si>
  <si>
    <t>FECHA DE SEGUIMIENTO</t>
  </si>
  <si>
    <t>REGISTRO O EVIDENCIA</t>
  </si>
  <si>
    <t>ESTADO</t>
  </si>
  <si>
    <t>INDICADOR</t>
  </si>
  <si>
    <t>Análisis y reporte de evidencias de Actividades del diseño e implementación del nuevo control</t>
  </si>
  <si>
    <t>Reporte de indicadores</t>
  </si>
  <si>
    <t>Revisión de evidencias de Actividades</t>
  </si>
  <si>
    <t>Estado de avance de del diseño e implemtación del control</t>
  </si>
  <si>
    <t>Revisión de Indicador</t>
  </si>
  <si>
    <t>Calificación del estado del riesgos de acuerdo con el reporte del indicador</t>
  </si>
  <si>
    <t>Nivel de Riesgo</t>
  </si>
  <si>
    <t>X</t>
  </si>
  <si>
    <t>Muy Allta</t>
  </si>
  <si>
    <r>
      <t xml:space="preserve">MATRIZ DE RIESGOS DE GESTIÓN O LA-FT-FPADM O SEGURIDAD DE LA INFORMACIÓN </t>
    </r>
    <r>
      <rPr>
        <b/>
        <sz val="16"/>
        <color theme="4" tint="0.39997558519241921"/>
        <rFont val="Arial"/>
        <family val="2"/>
      </rPr>
      <t>(Ajustar el nombre de la matriz, a partir del tipo de riesgos registrado)</t>
    </r>
    <r>
      <rPr>
        <b/>
        <sz val="16"/>
        <rFont val="Arial"/>
        <family val="2"/>
      </rPr>
      <t xml:space="preserve">
</t>
    </r>
    <r>
      <rPr>
        <b/>
        <sz val="12"/>
        <rFont val="Arial"/>
        <family val="2"/>
      </rPr>
      <t>Direccionamiento Estratégico</t>
    </r>
  </si>
  <si>
    <t>Incluir código del Proceso, según lo descrito en el Procedimiento de  Elaboración, Modificación o
Anulación de Documentos y Control de Documentos</t>
  </si>
  <si>
    <t>Incluir si el proceso es Estratégico, Misional, de apoyo o evaluación</t>
  </si>
  <si>
    <t>Incluir el nombre del proceso</t>
  </si>
  <si>
    <t>Se refiere a los efectos o situaciones resultantes de la materialización del riesgo que impactan en el proceso, la entidad, sus grupos de valor y demás partes interesadas</t>
  </si>
  <si>
    <t>Se refiere a las circunstancias bajo las cuales se presenta el riesgo, pero no constituyen la causa principal o base para que se presente el riesgo.</t>
  </si>
  <si>
    <t>Se refiere a todos aquellos factores internos, externos y de proceso que solos o en combinación con otros, pueden producir la materialización de un riesgo</t>
  </si>
  <si>
    <t>Describa el riesgo según los parámetros establecidos en la Guia para la Administación de Riesgos</t>
  </si>
  <si>
    <t>Seleccionar de la lista desplegable</t>
  </si>
  <si>
    <r>
      <t xml:space="preserve">IDENTIFICACIÓN DE RIESGOS
</t>
    </r>
    <r>
      <rPr>
        <b/>
        <sz val="12"/>
        <rFont val="Arial"/>
        <family val="2"/>
      </rPr>
      <t xml:space="preserve">
Direccionamiento Estratégico</t>
    </r>
  </si>
  <si>
    <r>
      <t xml:space="preserve">CONTROLES DE RIESGOS
</t>
    </r>
    <r>
      <rPr>
        <b/>
        <sz val="12"/>
        <rFont val="Arial"/>
        <family val="2"/>
      </rPr>
      <t>Direccionamiento Estratégico</t>
    </r>
  </si>
  <si>
    <t>F1_G1_DE</t>
  </si>
  <si>
    <r>
      <rPr>
        <b/>
        <sz val="16"/>
        <rFont val="Arial"/>
        <family val="2"/>
      </rPr>
      <t xml:space="preserve">MAPA DE RIESGOS DE GESTIÓN
</t>
    </r>
    <r>
      <rPr>
        <b/>
        <sz val="11"/>
        <rFont val="Arial"/>
        <family val="2"/>
      </rPr>
      <t xml:space="preserve">Direccionamiento Estratégico     </t>
    </r>
  </si>
  <si>
    <t>CONTEXTO INSTITUCIONAL
Direccionamiento Estratégico</t>
  </si>
  <si>
    <t>Reprocesos</t>
  </si>
  <si>
    <t>FACTORES EXTERNOS</t>
  </si>
  <si>
    <t>FACTORES INTERNOS</t>
  </si>
  <si>
    <t>FACTORES PROCESO</t>
  </si>
  <si>
    <t>PROBABILIDAD ANTES DE CONTROLES</t>
  </si>
  <si>
    <t>IMPACTO ANTES DE CONTROLES</t>
  </si>
  <si>
    <t>VALORACIÓN ANTES DE CONTROLES</t>
  </si>
  <si>
    <t>CONSECUENCIA
Efectos</t>
  </si>
  <si>
    <t>Nivel de Riesgo Residual</t>
  </si>
  <si>
    <t>Nivel de Impacto Residual</t>
  </si>
  <si>
    <t>Valor Impacto Residual</t>
  </si>
  <si>
    <t>Nivel de Probabilidad Residual</t>
  </si>
  <si>
    <t>Valor Probabilidad Residual</t>
  </si>
  <si>
    <t xml:space="preserve">Probabilidad e Impacto residual del siguiente control </t>
  </si>
  <si>
    <t>Probabilidad e Impacto Inherente x Valoración de Control</t>
  </si>
  <si>
    <t>Probabilidad e Impacto Inherente</t>
  </si>
  <si>
    <t>Total Valoración del Control</t>
  </si>
  <si>
    <t>Peso % Evidencia</t>
  </si>
  <si>
    <t>Peso % Documentación</t>
  </si>
  <si>
    <t>Peso % Implementación</t>
  </si>
  <si>
    <t>Implementación</t>
  </si>
  <si>
    <t>Tipo de control</t>
  </si>
  <si>
    <t>Probabilidad / Impacto</t>
  </si>
  <si>
    <t xml:space="preserve">PROBABILIDAD </t>
  </si>
  <si>
    <t>RIESGO RESIDUAL</t>
  </si>
  <si>
    <t>OPCIÓN MANEJO</t>
  </si>
  <si>
    <t>Mapa de Riesgos Residual 2024: Despues de la identificación de Controles existentes</t>
  </si>
  <si>
    <t>Mapa de Riesgos Inherente 2024:</t>
  </si>
  <si>
    <t>RG1.F</t>
  </si>
  <si>
    <t>Apoyo</t>
  </si>
  <si>
    <t>Afectación Economica y Reputacional</t>
  </si>
  <si>
    <t>Soporte con inconsistencias
Error de digitación en la contabilidad</t>
  </si>
  <si>
    <t>Posibilidad de afectacion economica y reputacional por la expedición de comprobantes de contabilidad con inconsistencias.</t>
  </si>
  <si>
    <t>RG2.F</t>
  </si>
  <si>
    <t>Reprocesos y acciones  adicionales del proceso financiero.
Retraso en los procesos de la entidad</t>
  </si>
  <si>
    <t>Solicitudes diligenciadas con errores
Fallas en la revisión de la solicitud</t>
  </si>
  <si>
    <t>Posibilidad de afectacion economica y reputacional por expedir Certificados de Disponibilidad y Registro presupuestal con inconsistencias.</t>
  </si>
  <si>
    <t>RG3.F</t>
  </si>
  <si>
    <t>Reprocesos y acciones  adicionales del proceso.
Incumplimiento en los pagos realizados a proveedores, contratistas y terceros</t>
  </si>
  <si>
    <t>Inconsistencias en los comprobantes de causación remitidos por el área contable
Digitación errada en la información para el pago.
Inconsistencias en los soportes remitidos por el supervisor</t>
  </si>
  <si>
    <t>Posibilidad de afectacion economica y reputacional por error en la generación de pagos a proveedores, contratistas y terceros</t>
  </si>
  <si>
    <t>Posibilidad de afectacion economica y reputacional por la Formulación inconsistente del anteproyecto de presupuesto</t>
  </si>
  <si>
    <t>Posibilidad de afectacion economica y reputacional por el incumplimiento en la programación del PAC y el cronograma de pagos debido a la falta o inoportunidad de seguimientos a la gestión financiera.</t>
  </si>
  <si>
    <t xml:space="preserve">Posibilidad de afectacion economica y reputacional por la estructuración de información exógena a reportar a la DIAN fuera de términos y/o inconsistente </t>
  </si>
  <si>
    <t>Posibilidad de afectacion economica y reputacional por la presentación de estados e informes financieros y contables inconsistentes y/o fuera de términos.</t>
  </si>
  <si>
    <t xml:space="preserve">Posibilidad de afectacion economica y reputacional por la presentación y entrega de los reportes de ejecución presupuestal inconsistentes y/o fuera de términos, </t>
  </si>
  <si>
    <t>Si la programación presupuestal no se lleva a cabo de manera optima la entidad puede sufrir deficit presupuestal y no cumplir las metas provistas en el PDD</t>
  </si>
  <si>
    <t>Recursos asignados por la SHD deficitarios para las necesidades reales de la Agencia.</t>
  </si>
  <si>
    <t>Aumento en el regazo de PAC generando impacto en el ranking acumulado de imprecisión del PAC</t>
  </si>
  <si>
    <t>Inejecucion del PAC programado para cada mes.</t>
  </si>
  <si>
    <t>Incumplimiento de los tiempos establecidos para la presentación de la información exogena</t>
  </si>
  <si>
    <t>Falta o debilidad en la revisión, verificación de la información a reportar, carga excesiva operacional e inadecuados flujos de información entre áreas.</t>
  </si>
  <si>
    <t>Incumplimiento de los tiempos y parametros establecidos para la presentación de la información contable</t>
  </si>
  <si>
    <t>Falta o debilidad en la revisión, verificación de la información a reportar y/o a publicar o ambigüedad en los criterios para la aplicación de la norma y/o desconocimiento de esta, rotación de personal, carga excesiva operacional e inadecuados flujos de información entre áreas.</t>
  </si>
  <si>
    <t>Incumplimiento de los tiempos y parametros establecidos para la presentación de las ejecuciones presupuestales</t>
  </si>
  <si>
    <t>RG4.F</t>
  </si>
  <si>
    <t>RG5.F</t>
  </si>
  <si>
    <t>RG6.F</t>
  </si>
  <si>
    <t>RG7.F</t>
  </si>
  <si>
    <t>RG8.F</t>
  </si>
  <si>
    <t xml:space="preserve">Verificar la información de la causación </t>
  </si>
  <si>
    <t>y desarrolla las acciones establecidas en el Procedimiento de Pagos</t>
  </si>
  <si>
    <t>Preparación y validación de la información a presentar en los terminos dispuestos para su presentación</t>
  </si>
  <si>
    <t>Atendiendo las directrices y cronograma definido por la SHD</t>
  </si>
  <si>
    <t>Acompañar el proceso de elaboración del anteproyecto de presupuesto de la Agencia</t>
  </si>
  <si>
    <t>atendiendo los lineamientos definidos por la Alcaldia Mayor de Bogotá y las actividades definidas por la Secretaria Distrital de Planeación y Hacienda.</t>
  </si>
  <si>
    <t>Seguimiento mensual de la programación del PAC de vigencia y reservas</t>
  </si>
  <si>
    <t>atendiendo las directrices y cronograma definidas al intrior de la agencia y en cumplimiento a lo indicado por la Secretaria de Hacienda Distrital.</t>
  </si>
  <si>
    <t>Atendiendo las directrices y cronograma definido por la DIAN</t>
  </si>
  <si>
    <t>Atendiendo las directrices y cronograma definido por la SHD y la Contaduria General de la Nación.</t>
  </si>
  <si>
    <t>Total de comprobantes contables con inconsistencias / Total de comprobantes contables elaborados x 100
Rango de error del 3%</t>
  </si>
  <si>
    <t>(Total de pagos generados con error / Total de pagos generados) x 100</t>
  </si>
  <si>
    <t>Presupuesto asignado / Presupuesto necesario para la operación</t>
  </si>
  <si>
    <t>(Recursos Girados mensual / Recursos Programados  mensual )*100
Rango de error 3%</t>
  </si>
  <si>
    <t>(Cantidad de reportes o formularios de la información contable y financiera emitidos y reportados en los plazos establecidos a la SDH / Cantidad de reportes o formularios de la
información contable y financiera programados para
entrega a la SDH)*100%</t>
  </si>
  <si>
    <t>(Presupuesto comprometido
acumulado al mes de corte /
Presupuesto disponible)*100</t>
  </si>
  <si>
    <t>(Cantidad de reportes o formularios de la información exogena emitidos y reportados en los plazos establecidos a la DIAN / Cantidad de reportes o formularios de la
información exogena programados para
entrega a la DIAN)*100%</t>
  </si>
  <si>
    <r>
      <t xml:space="preserve">Factores de Contexto Externo, Interno y de Proceso 
</t>
    </r>
    <r>
      <rPr>
        <b/>
        <sz val="11"/>
        <color rgb="FF000000"/>
        <rFont val="Calibri"/>
        <family val="2"/>
      </rPr>
      <t xml:space="preserve">Nombre del proceso: </t>
    </r>
    <r>
      <rPr>
        <b/>
        <sz val="11"/>
        <color rgb="FF3E6CC0"/>
        <rFont val="Calibri"/>
        <family val="2"/>
      </rPr>
      <t xml:space="preserve"> Financiera</t>
    </r>
  </si>
  <si>
    <t xml:space="preserve">(Solicitudes de CDP con inconsistencias /Total solicitudes de CDP tramitadas) x 100
Rango de error del 3%
(Solicitudes de CRP con inconsistencias/Total solicitudes de CRP tramitadas) x 100
Rango de error del 3%
</t>
  </si>
  <si>
    <t>Gestión Financiera</t>
  </si>
  <si>
    <t>El Subgerente financiero - Contabilidad</t>
  </si>
  <si>
    <t>El Subgerente financiero - Presupuesto y Tesoreria</t>
  </si>
  <si>
    <t>El Subgerente financiero - Presupuesto</t>
  </si>
  <si>
    <t>El Subgerente financiero - Tesoreria</t>
  </si>
  <si>
    <t>RG1.F
RG3.F</t>
  </si>
  <si>
    <t>RG4.F
RG6.F</t>
  </si>
  <si>
    <t>RG5.F
RG7.F
RG8.F</t>
  </si>
  <si>
    <t>RG1.F
RG2.F
RG3.F
RG5.F</t>
  </si>
  <si>
    <t>RG4.F
RG6.F
RG7.F
RG8.F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</si>
</sst>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3E6CC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4"/>
      <color theme="4" tint="0.39997558519241921"/>
      <name val="Arial"/>
      <family val="2"/>
    </font>
    <font>
      <sz val="14"/>
      <color theme="4" tint="-0.249977111117893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6"/>
      <color theme="1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22"/>
      <color theme="0"/>
      <name val="Arial"/>
      <family val="2"/>
    </font>
    <font>
      <b/>
      <sz val="22"/>
      <name val="Arial"/>
      <family val="2"/>
    </font>
    <font>
      <b/>
      <u/>
      <sz val="18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1"/>
      <color theme="4" tint="0.39997558519241921"/>
      <name val="Arial"/>
      <family val="2"/>
    </font>
    <font>
      <b/>
      <sz val="14"/>
      <color theme="1"/>
      <name val="Calibri"/>
      <family val="2"/>
      <scheme val="minor"/>
    </font>
    <font>
      <sz val="18"/>
      <name val="Calibri"/>
      <family val="2"/>
    </font>
    <font>
      <b/>
      <sz val="14"/>
      <name val="Calibri"/>
      <family val="2"/>
      <scheme val="minor"/>
    </font>
    <font>
      <b/>
      <sz val="16"/>
      <color theme="4" tint="0.3999755851924192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6"/>
      <color rgb="FFFF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664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9" fontId="29" fillId="0" borderId="0" applyFont="0" applyFill="0" applyBorder="0" applyAlignment="0" applyProtection="0"/>
  </cellStyleXfs>
  <cellXfs count="40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4" fillId="0" borderId="25" xfId="0" applyFont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8" fillId="0" borderId="0" xfId="1"/>
    <xf numFmtId="0" fontId="8" fillId="0" borderId="0" xfId="1" applyAlignment="1">
      <alignment horizontal="center" vertical="center" wrapText="1"/>
    </xf>
    <xf numFmtId="0" fontId="14" fillId="0" borderId="0" xfId="1" applyFont="1"/>
    <xf numFmtId="0" fontId="20" fillId="0" borderId="0" xfId="0" applyFont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vertical="center"/>
    </xf>
    <xf numFmtId="0" fontId="17" fillId="6" borderId="22" xfId="0" applyFont="1" applyFill="1" applyBorder="1" applyAlignment="1">
      <alignment horizontal="center" vertical="center"/>
    </xf>
    <xf numFmtId="0" fontId="30" fillId="7" borderId="23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9" fontId="26" fillId="0" borderId="24" xfId="0" applyNumberFormat="1" applyFont="1" applyBorder="1" applyAlignment="1">
      <alignment horizontal="center" vertical="center"/>
    </xf>
    <xf numFmtId="0" fontId="30" fillId="5" borderId="18" xfId="0" applyFont="1" applyFill="1" applyBorder="1" applyAlignment="1">
      <alignment horizontal="center" vertical="center"/>
    </xf>
    <xf numFmtId="9" fontId="26" fillId="0" borderId="19" xfId="0" applyNumberFormat="1" applyFont="1" applyBorder="1" applyAlignment="1">
      <alignment horizontal="center" vertical="center"/>
    </xf>
    <xf numFmtId="0" fontId="30" fillId="8" borderId="18" xfId="0" applyFont="1" applyFill="1" applyBorder="1" applyAlignment="1">
      <alignment horizontal="center" vertical="center"/>
    </xf>
    <xf numFmtId="0" fontId="30" fillId="9" borderId="18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0" fillId="0" borderId="29" xfId="0" applyFont="1" applyBorder="1" applyAlignment="1">
      <alignment horizontal="left" vertical="center" wrapText="1"/>
    </xf>
    <xf numFmtId="9" fontId="26" fillId="0" borderId="22" xfId="0" applyNumberFormat="1" applyFont="1" applyBorder="1" applyAlignment="1">
      <alignment horizontal="center" vertical="center"/>
    </xf>
    <xf numFmtId="0" fontId="30" fillId="0" borderId="19" xfId="0" applyFont="1" applyBorder="1" applyAlignment="1">
      <alignment horizontal="justify" vertical="center" wrapText="1"/>
    </xf>
    <xf numFmtId="0" fontId="30" fillId="0" borderId="22" xfId="0" applyFont="1" applyBorder="1" applyAlignment="1">
      <alignment horizontal="justify" vertical="center" wrapText="1"/>
    </xf>
    <xf numFmtId="0" fontId="31" fillId="10" borderId="18" xfId="0" applyFont="1" applyFill="1" applyBorder="1" applyAlignment="1">
      <alignment horizontal="center" vertical="center"/>
    </xf>
    <xf numFmtId="0" fontId="31" fillId="11" borderId="18" xfId="0" applyFont="1" applyFill="1" applyBorder="1" applyAlignment="1">
      <alignment horizontal="center" vertical="center"/>
    </xf>
    <xf numFmtId="0" fontId="31" fillId="12" borderId="18" xfId="0" applyFont="1" applyFill="1" applyBorder="1" applyAlignment="1">
      <alignment horizontal="center" vertical="center"/>
    </xf>
    <xf numFmtId="0" fontId="31" fillId="13" borderId="18" xfId="0" applyFont="1" applyFill="1" applyBorder="1" applyAlignment="1">
      <alignment horizontal="center" vertical="center"/>
    </xf>
    <xf numFmtId="0" fontId="32" fillId="14" borderId="20" xfId="0" applyFont="1" applyFill="1" applyBorder="1" applyAlignment="1">
      <alignment horizontal="center" vertical="center"/>
    </xf>
    <xf numFmtId="0" fontId="1" fillId="3" borderId="2" xfId="0" applyFont="1" applyFill="1" applyBorder="1"/>
    <xf numFmtId="9" fontId="31" fillId="10" borderId="33" xfId="0" applyNumberFormat="1" applyFont="1" applyFill="1" applyBorder="1" applyAlignment="1">
      <alignment horizontal="center" vertical="center"/>
    </xf>
    <xf numFmtId="9" fontId="31" fillId="12" borderId="33" xfId="0" applyNumberFormat="1" applyFont="1" applyFill="1" applyBorder="1" applyAlignment="1">
      <alignment horizontal="center" vertical="center"/>
    </xf>
    <xf numFmtId="9" fontId="31" fillId="13" borderId="33" xfId="0" applyNumberFormat="1" applyFont="1" applyFill="1" applyBorder="1" applyAlignment="1">
      <alignment horizontal="center" vertical="center"/>
    </xf>
    <xf numFmtId="9" fontId="32" fillId="14" borderId="34" xfId="0" applyNumberFormat="1" applyFont="1" applyFill="1" applyBorder="1" applyAlignment="1">
      <alignment horizontal="center" vertical="center"/>
    </xf>
    <xf numFmtId="0" fontId="6" fillId="0" borderId="0" xfId="0" applyFont="1"/>
    <xf numFmtId="0" fontId="32" fillId="2" borderId="7" xfId="0" applyFont="1" applyFill="1" applyBorder="1" applyAlignment="1">
      <alignment horizontal="center" vertical="center"/>
    </xf>
    <xf numFmtId="0" fontId="30" fillId="9" borderId="13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0" fontId="30" fillId="7" borderId="10" xfId="0" applyFont="1" applyFill="1" applyBorder="1" applyAlignment="1">
      <alignment horizontal="center" vertical="center"/>
    </xf>
    <xf numFmtId="0" fontId="31" fillId="11" borderId="15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1" fillId="12" borderId="16" xfId="0" applyFont="1" applyFill="1" applyBorder="1" applyAlignment="1">
      <alignment horizontal="center" vertical="center"/>
    </xf>
    <xf numFmtId="0" fontId="31" fillId="13" borderId="16" xfId="0" applyFont="1" applyFill="1" applyBorder="1" applyAlignment="1">
      <alignment horizontal="center" vertical="center"/>
    </xf>
    <xf numFmtId="0" fontId="32" fillId="14" borderId="17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33" fillId="15" borderId="2" xfId="0" applyFont="1" applyFill="1" applyBorder="1" applyAlignment="1">
      <alignment horizontal="center" vertical="center"/>
    </xf>
    <xf numFmtId="9" fontId="0" fillId="0" borderId="0" xfId="0" applyNumberFormat="1"/>
    <xf numFmtId="0" fontId="26" fillId="0" borderId="0" xfId="0" applyFont="1" applyAlignment="1">
      <alignment horizontal="center" vertical="center"/>
    </xf>
    <xf numFmtId="9" fontId="3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5" fillId="16" borderId="15" xfId="0" applyFont="1" applyFill="1" applyBorder="1" applyAlignment="1">
      <alignment horizontal="center" vertical="center"/>
    </xf>
    <xf numFmtId="0" fontId="5" fillId="16" borderId="16" xfId="0" applyFont="1" applyFill="1" applyBorder="1" applyAlignment="1">
      <alignment horizontal="center" vertical="center"/>
    </xf>
    <xf numFmtId="0" fontId="33" fillId="15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3" fillId="15" borderId="19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16" borderId="21" xfId="0" applyFont="1" applyFill="1" applyBorder="1" applyAlignment="1">
      <alignment horizontal="center" vertical="center"/>
    </xf>
    <xf numFmtId="0" fontId="33" fillId="15" borderId="22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36" fillId="9" borderId="13" xfId="0" applyFont="1" applyFill="1" applyBorder="1" applyAlignment="1">
      <alignment horizontal="center" vertical="center"/>
    </xf>
    <xf numFmtId="0" fontId="36" fillId="8" borderId="13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36" fillId="7" borderId="14" xfId="0" applyFont="1" applyFill="1" applyBorder="1" applyAlignment="1">
      <alignment horizontal="center" vertical="center"/>
    </xf>
    <xf numFmtId="0" fontId="37" fillId="11" borderId="26" xfId="0" applyFont="1" applyFill="1" applyBorder="1" applyAlignment="1">
      <alignment horizontal="center" vertical="center"/>
    </xf>
    <xf numFmtId="0" fontId="37" fillId="10" borderId="28" xfId="0" applyFont="1" applyFill="1" applyBorder="1" applyAlignment="1">
      <alignment horizontal="center" vertical="center"/>
    </xf>
    <xf numFmtId="0" fontId="37" fillId="12" borderId="28" xfId="0" applyFont="1" applyFill="1" applyBorder="1" applyAlignment="1">
      <alignment horizontal="center" vertical="center"/>
    </xf>
    <xf numFmtId="0" fontId="37" fillId="13" borderId="28" xfId="0" applyFont="1" applyFill="1" applyBorder="1" applyAlignment="1">
      <alignment horizontal="center" vertical="center"/>
    </xf>
    <xf numFmtId="0" fontId="35" fillId="14" borderId="27" xfId="0" applyFont="1" applyFill="1" applyBorder="1" applyAlignment="1">
      <alignment horizontal="center" vertical="center"/>
    </xf>
    <xf numFmtId="0" fontId="38" fillId="15" borderId="2" xfId="0" applyFont="1" applyFill="1" applyBorder="1" applyAlignment="1">
      <alignment horizontal="center" vertical="center"/>
    </xf>
    <xf numFmtId="0" fontId="39" fillId="16" borderId="2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0" fillId="18" borderId="0" xfId="0" applyFill="1"/>
    <xf numFmtId="0" fontId="0" fillId="18" borderId="5" xfId="0" applyFill="1" applyBorder="1"/>
    <xf numFmtId="0" fontId="2" fillId="17" borderId="0" xfId="0" applyFont="1" applyFill="1"/>
    <xf numFmtId="0" fontId="0" fillId="0" borderId="0" xfId="0" applyAlignment="1">
      <alignment wrapText="1"/>
    </xf>
    <xf numFmtId="0" fontId="2" fillId="17" borderId="0" xfId="0" applyFont="1" applyFill="1" applyAlignment="1">
      <alignment wrapText="1"/>
    </xf>
    <xf numFmtId="0" fontId="16" fillId="0" borderId="4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/>
    </xf>
    <xf numFmtId="0" fontId="30" fillId="20" borderId="0" xfId="0" applyFont="1" applyFill="1"/>
    <xf numFmtId="0" fontId="28" fillId="0" borderId="0" xfId="0" applyFont="1" applyAlignment="1">
      <alignment horizontal="justify" vertical="center" wrapText="1"/>
    </xf>
    <xf numFmtId="0" fontId="45" fillId="16" borderId="2" xfId="0" applyFont="1" applyFill="1" applyBorder="1" applyAlignment="1">
      <alignment horizontal="center" vertical="center"/>
    </xf>
    <xf numFmtId="9" fontId="0" fillId="0" borderId="0" xfId="2" applyFont="1"/>
    <xf numFmtId="0" fontId="26" fillId="0" borderId="1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15" fillId="16" borderId="2" xfId="0" applyFont="1" applyFill="1" applyBorder="1" applyAlignment="1">
      <alignment horizontal="center" vertical="center"/>
    </xf>
    <xf numFmtId="0" fontId="15" fillId="16" borderId="21" xfId="0" applyFont="1" applyFill="1" applyBorder="1" applyAlignment="1">
      <alignment horizontal="center" vertical="center"/>
    </xf>
    <xf numFmtId="0" fontId="26" fillId="0" borderId="0" xfId="0" applyFont="1" applyAlignment="1">
      <alignment horizontal="centerContinuous" vertical="center" wrapText="1"/>
    </xf>
    <xf numFmtId="0" fontId="26" fillId="0" borderId="0" xfId="0" applyFont="1"/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9" fontId="34" fillId="0" borderId="0" xfId="2" applyFont="1" applyBorder="1" applyAlignment="1">
      <alignment horizontal="center" vertical="center"/>
    </xf>
    <xf numFmtId="9" fontId="34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6" fillId="0" borderId="16" xfId="0" applyFont="1" applyBorder="1" applyAlignment="1">
      <alignment vertical="center" wrapText="1"/>
    </xf>
    <xf numFmtId="0" fontId="26" fillId="0" borderId="42" xfId="0" applyFont="1" applyBorder="1" applyAlignment="1">
      <alignment vertical="center" wrapText="1"/>
    </xf>
    <xf numFmtId="0" fontId="30" fillId="0" borderId="2" xfId="0" applyFont="1" applyBorder="1" applyAlignment="1">
      <alignment vertical="center"/>
    </xf>
    <xf numFmtId="0" fontId="30" fillId="0" borderId="44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14" fontId="26" fillId="0" borderId="16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9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justify" vertical="center" wrapText="1"/>
    </xf>
    <xf numFmtId="9" fontId="30" fillId="0" borderId="0" xfId="2" applyFont="1" applyBorder="1" applyAlignment="1">
      <alignment horizontal="center" vertical="center"/>
    </xf>
    <xf numFmtId="164" fontId="30" fillId="0" borderId="0" xfId="0" applyNumberFormat="1" applyFont="1" applyAlignment="1">
      <alignment horizontal="center" vertical="center" wrapText="1"/>
    </xf>
    <xf numFmtId="164" fontId="53" fillId="0" borderId="0" xfId="0" applyNumberFormat="1" applyFont="1" applyAlignment="1">
      <alignment horizontal="center" vertical="center"/>
    </xf>
    <xf numFmtId="9" fontId="30" fillId="0" borderId="0" xfId="0" applyNumberFormat="1" applyFont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9" fontId="41" fillId="0" borderId="27" xfId="0" applyNumberFormat="1" applyFont="1" applyBorder="1" applyAlignment="1">
      <alignment horizontal="center" vertical="center" wrapText="1"/>
    </xf>
    <xf numFmtId="164" fontId="53" fillId="0" borderId="0" xfId="0" applyNumberFormat="1" applyFont="1"/>
    <xf numFmtId="164" fontId="51" fillId="0" borderId="0" xfId="0" applyNumberFormat="1" applyFont="1" applyAlignment="1">
      <alignment horizontal="center" vertical="center"/>
    </xf>
    <xf numFmtId="0" fontId="50" fillId="0" borderId="26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 wrapText="1"/>
    </xf>
    <xf numFmtId="14" fontId="52" fillId="0" borderId="48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/>
    </xf>
    <xf numFmtId="0" fontId="30" fillId="0" borderId="58" xfId="0" applyFont="1" applyBorder="1" applyAlignment="1">
      <alignment vertical="center"/>
    </xf>
    <xf numFmtId="0" fontId="1" fillId="0" borderId="4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4" fillId="0" borderId="48" xfId="0" applyFont="1" applyBorder="1" applyAlignment="1" applyProtection="1">
      <alignment horizontal="center" vertical="center" wrapText="1"/>
      <protection locked="0"/>
    </xf>
    <xf numFmtId="0" fontId="44" fillId="0" borderId="60" xfId="0" applyFont="1" applyBorder="1" applyAlignment="1" applyProtection="1">
      <alignment horizontal="center" vertical="center" wrapText="1"/>
      <protection locked="0"/>
    </xf>
    <xf numFmtId="0" fontId="0" fillId="4" borderId="61" xfId="0" applyFill="1" applyBorder="1" applyAlignment="1">
      <alignment vertical="center"/>
    </xf>
    <xf numFmtId="0" fontId="0" fillId="4" borderId="62" xfId="0" applyFill="1" applyBorder="1" applyAlignment="1">
      <alignment vertical="center"/>
    </xf>
    <xf numFmtId="0" fontId="7" fillId="4" borderId="62" xfId="0" applyFont="1" applyFill="1" applyBorder="1" applyAlignment="1">
      <alignment vertical="center"/>
    </xf>
    <xf numFmtId="0" fontId="7" fillId="4" borderId="62" xfId="0" applyFont="1" applyFill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9" fontId="41" fillId="0" borderId="0" xfId="0" applyNumberFormat="1" applyFont="1" applyAlignment="1">
      <alignment horizontal="center" vertical="center" wrapText="1"/>
    </xf>
    <xf numFmtId="9" fontId="30" fillId="19" borderId="28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3" fillId="0" borderId="15" xfId="0" applyFont="1" applyBorder="1" applyAlignment="1">
      <alignment vertical="center" wrapText="1"/>
    </xf>
    <xf numFmtId="0" fontId="43" fillId="0" borderId="18" xfId="0" applyFont="1" applyBorder="1" applyAlignment="1">
      <alignment vertical="center" wrapText="1"/>
    </xf>
    <xf numFmtId="0" fontId="43" fillId="0" borderId="20" xfId="0" applyFont="1" applyBorder="1" applyAlignment="1">
      <alignment vertical="center" wrapText="1"/>
    </xf>
    <xf numFmtId="0" fontId="43" fillId="0" borderId="16" xfId="0" applyFont="1" applyBorder="1" applyAlignment="1">
      <alignment vertical="center" wrapText="1"/>
    </xf>
    <xf numFmtId="0" fontId="43" fillId="0" borderId="2" xfId="0" applyFont="1" applyBorder="1" applyAlignment="1">
      <alignment vertical="center" wrapText="1"/>
    </xf>
    <xf numFmtId="0" fontId="43" fillId="0" borderId="21" xfId="0" applyFont="1" applyBorder="1" applyAlignment="1">
      <alignment vertical="center" wrapText="1"/>
    </xf>
    <xf numFmtId="0" fontId="54" fillId="0" borderId="28" xfId="0" applyFont="1" applyBorder="1" applyAlignment="1">
      <alignment horizontal="center" vertical="center" wrapText="1"/>
    </xf>
    <xf numFmtId="0" fontId="54" fillId="0" borderId="27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 wrapText="1"/>
    </xf>
    <xf numFmtId="0" fontId="55" fillId="0" borderId="28" xfId="0" applyFont="1" applyBorder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9" fontId="57" fillId="0" borderId="0" xfId="2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6" fillId="0" borderId="21" xfId="0" applyFont="1" applyBorder="1" applyAlignment="1">
      <alignment horizontal="center" vertical="center" wrapText="1"/>
    </xf>
    <xf numFmtId="9" fontId="26" fillId="0" borderId="16" xfId="0" applyNumberFormat="1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9" fontId="26" fillId="0" borderId="16" xfId="2" applyFont="1" applyBorder="1" applyAlignment="1">
      <alignment horizontal="center" vertical="center"/>
    </xf>
    <xf numFmtId="9" fontId="26" fillId="4" borderId="16" xfId="0" applyNumberFormat="1" applyFont="1" applyFill="1" applyBorder="1" applyAlignment="1">
      <alignment horizontal="center" vertical="center" wrapText="1"/>
    </xf>
    <xf numFmtId="9" fontId="26" fillId="0" borderId="17" xfId="0" applyNumberFormat="1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/>
    </xf>
    <xf numFmtId="0" fontId="30" fillId="0" borderId="24" xfId="0" applyFont="1" applyBorder="1" applyAlignment="1">
      <alignment horizontal="justify" vertical="center" wrapText="1"/>
    </xf>
    <xf numFmtId="0" fontId="31" fillId="11" borderId="23" xfId="0" applyFont="1" applyFill="1" applyBorder="1" applyAlignment="1">
      <alignment horizontal="center" vertical="center"/>
    </xf>
    <xf numFmtId="9" fontId="31" fillId="11" borderId="32" xfId="0" applyNumberFormat="1" applyFont="1" applyFill="1" applyBorder="1" applyAlignment="1">
      <alignment horizontal="center" vertical="center"/>
    </xf>
    <xf numFmtId="0" fontId="30" fillId="0" borderId="2" xfId="0" applyFont="1" applyBorder="1" applyAlignment="1">
      <alignment horizontal="justify" vertical="center" wrapText="1"/>
    </xf>
    <xf numFmtId="0" fontId="31" fillId="10" borderId="2" xfId="0" applyFont="1" applyFill="1" applyBorder="1" applyAlignment="1">
      <alignment horizontal="center" vertical="center"/>
    </xf>
    <xf numFmtId="0" fontId="31" fillId="12" borderId="2" xfId="0" applyFont="1" applyFill="1" applyBorder="1" applyAlignment="1">
      <alignment horizontal="center" vertical="center"/>
    </xf>
    <xf numFmtId="0" fontId="31" fillId="13" borderId="2" xfId="0" applyFont="1" applyFill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9" fontId="31" fillId="11" borderId="63" xfId="0" applyNumberFormat="1" applyFont="1" applyFill="1" applyBorder="1" applyAlignment="1">
      <alignment horizontal="center" vertical="center"/>
    </xf>
    <xf numFmtId="9" fontId="31" fillId="10" borderId="63" xfId="0" applyNumberFormat="1" applyFont="1" applyFill="1" applyBorder="1" applyAlignment="1">
      <alignment horizontal="center" vertical="center"/>
    </xf>
    <xf numFmtId="9" fontId="31" fillId="12" borderId="63" xfId="0" applyNumberFormat="1" applyFont="1" applyFill="1" applyBorder="1" applyAlignment="1">
      <alignment horizontal="center" vertical="center"/>
    </xf>
    <xf numFmtId="9" fontId="31" fillId="13" borderId="63" xfId="0" applyNumberFormat="1" applyFont="1" applyFill="1" applyBorder="1" applyAlignment="1">
      <alignment horizontal="center" vertical="center"/>
    </xf>
    <xf numFmtId="9" fontId="32" fillId="14" borderId="40" xfId="0" applyNumberFormat="1" applyFont="1" applyFill="1" applyBorder="1" applyAlignment="1">
      <alignment horizontal="center" vertical="center"/>
    </xf>
    <xf numFmtId="0" fontId="31" fillId="0" borderId="18" xfId="0" applyFont="1" applyBorder="1" applyAlignment="1">
      <alignment vertical="center" wrapText="1"/>
    </xf>
    <xf numFmtId="9" fontId="31" fillId="10" borderId="19" xfId="0" applyNumberFormat="1" applyFont="1" applyFill="1" applyBorder="1" applyAlignment="1">
      <alignment horizontal="center" vertical="center"/>
    </xf>
    <xf numFmtId="9" fontId="31" fillId="12" borderId="19" xfId="0" applyNumberFormat="1" applyFont="1" applyFill="1" applyBorder="1" applyAlignment="1">
      <alignment horizontal="center" vertical="center"/>
    </xf>
    <xf numFmtId="9" fontId="31" fillId="13" borderId="19" xfId="0" applyNumberFormat="1" applyFont="1" applyFill="1" applyBorder="1" applyAlignment="1">
      <alignment horizontal="center" vertical="center"/>
    </xf>
    <xf numFmtId="0" fontId="31" fillId="0" borderId="20" xfId="0" applyFont="1" applyBorder="1" applyAlignment="1">
      <alignment vertical="center" wrapText="1"/>
    </xf>
    <xf numFmtId="0" fontId="30" fillId="0" borderId="21" xfId="0" applyFont="1" applyBorder="1" applyAlignment="1">
      <alignment horizontal="justify" vertical="center" wrapText="1"/>
    </xf>
    <xf numFmtId="0" fontId="32" fillId="14" borderId="21" xfId="0" applyFont="1" applyFill="1" applyBorder="1" applyAlignment="1">
      <alignment horizontal="center" vertical="center"/>
    </xf>
    <xf numFmtId="9" fontId="32" fillId="14" borderId="22" xfId="0" applyNumberFormat="1" applyFont="1" applyFill="1" applyBorder="1" applyAlignment="1">
      <alignment horizontal="center" vertical="center"/>
    </xf>
    <xf numFmtId="0" fontId="31" fillId="0" borderId="23" xfId="0" applyFont="1" applyBorder="1" applyAlignment="1">
      <alignment vertical="center" wrapText="1"/>
    </xf>
    <xf numFmtId="0" fontId="30" fillId="0" borderId="1" xfId="0" applyFont="1" applyBorder="1" applyAlignment="1">
      <alignment horizontal="justify" vertical="center" wrapText="1"/>
    </xf>
    <xf numFmtId="0" fontId="31" fillId="11" borderId="1" xfId="0" applyFont="1" applyFill="1" applyBorder="1" applyAlignment="1">
      <alignment horizontal="center" vertical="center"/>
    </xf>
    <xf numFmtId="9" fontId="31" fillId="11" borderId="24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4" fontId="16" fillId="0" borderId="3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58" fillId="7" borderId="18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/>
    </xf>
    <xf numFmtId="0" fontId="58" fillId="7" borderId="20" xfId="0" applyFont="1" applyFill="1" applyBorder="1" applyAlignment="1">
      <alignment horizontal="center" vertical="center" wrapText="1"/>
    </xf>
    <xf numFmtId="0" fontId="58" fillId="7" borderId="21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9" fontId="30" fillId="19" borderId="3" xfId="0" applyNumberFormat="1" applyFont="1" applyFill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9" fontId="30" fillId="19" borderId="29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28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9" fontId="41" fillId="0" borderId="16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26" fillId="0" borderId="0" xfId="2" applyFont="1" applyBorder="1" applyAlignment="1">
      <alignment horizontal="center" vertical="center"/>
    </xf>
    <xf numFmtId="9" fontId="26" fillId="0" borderId="0" xfId="0" applyNumberFormat="1" applyFont="1" applyAlignment="1">
      <alignment horizontal="center" vertical="center" wrapText="1"/>
    </xf>
    <xf numFmtId="9" fontId="26" fillId="4" borderId="0" xfId="0" applyNumberFormat="1" applyFont="1" applyFill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/>
    </xf>
    <xf numFmtId="0" fontId="30" fillId="0" borderId="16" xfId="0" applyFont="1" applyBorder="1" applyAlignment="1">
      <alignment horizontal="justify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justify" vertical="center" wrapText="1"/>
    </xf>
    <xf numFmtId="0" fontId="26" fillId="0" borderId="16" xfId="0" applyFont="1" applyBorder="1" applyAlignment="1">
      <alignment horizontal="justify" vertical="center" wrapText="1"/>
    </xf>
    <xf numFmtId="0" fontId="26" fillId="0" borderId="29" xfId="0" applyFont="1" applyBorder="1" applyAlignment="1">
      <alignment horizontal="justify" vertical="center" wrapText="1"/>
    </xf>
    <xf numFmtId="0" fontId="26" fillId="4" borderId="16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justify" vertical="center" wrapText="1"/>
    </xf>
    <xf numFmtId="0" fontId="30" fillId="4" borderId="0" xfId="0" applyFont="1" applyFill="1"/>
    <xf numFmtId="9" fontId="26" fillId="0" borderId="21" xfId="0" applyNumberFormat="1" applyFont="1" applyBorder="1" applyAlignment="1">
      <alignment horizontal="center" vertical="center" wrapText="1"/>
    </xf>
    <xf numFmtId="9" fontId="26" fillId="0" borderId="4" xfId="2" applyFont="1" applyFill="1" applyBorder="1" applyAlignment="1">
      <alignment horizontal="center" vertical="center"/>
    </xf>
    <xf numFmtId="9" fontId="26" fillId="0" borderId="4" xfId="0" applyNumberFormat="1" applyFont="1" applyBorder="1" applyAlignment="1">
      <alignment horizontal="center" vertical="center" wrapText="1"/>
    </xf>
    <xf numFmtId="9" fontId="26" fillId="0" borderId="30" xfId="0" applyNumberFormat="1" applyFont="1" applyBorder="1" applyAlignment="1">
      <alignment horizontal="center" vertical="center" wrapText="1"/>
    </xf>
    <xf numFmtId="9" fontId="26" fillId="0" borderId="16" xfId="2" applyFont="1" applyFill="1" applyBorder="1" applyAlignment="1">
      <alignment horizontal="center" vertical="center"/>
    </xf>
    <xf numFmtId="9" fontId="26" fillId="0" borderId="21" xfId="2" applyFont="1" applyFill="1" applyBorder="1" applyAlignment="1">
      <alignment horizontal="center" vertical="center"/>
    </xf>
    <xf numFmtId="9" fontId="26" fillId="0" borderId="22" xfId="0" applyNumberFormat="1" applyFont="1" applyBorder="1" applyAlignment="1">
      <alignment horizontal="center" vertical="center" wrapText="1"/>
    </xf>
    <xf numFmtId="0" fontId="58" fillId="3" borderId="18" xfId="0" applyFont="1" applyFill="1" applyBorder="1" applyAlignment="1">
      <alignment horizontal="center" vertical="center"/>
    </xf>
    <xf numFmtId="0" fontId="58" fillId="3" borderId="18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42" fillId="0" borderId="2" xfId="1" applyFont="1" applyBorder="1" applyAlignment="1">
      <alignment horizontal="justify" vertical="center" wrapText="1"/>
    </xf>
    <xf numFmtId="0" fontId="13" fillId="0" borderId="2" xfId="1" applyFont="1" applyBorder="1" applyAlignment="1">
      <alignment horizontal="center" vertical="center" wrapText="1"/>
    </xf>
    <xf numFmtId="0" fontId="5" fillId="0" borderId="2" xfId="1" applyFont="1" applyBorder="1"/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48" fillId="0" borderId="46" xfId="0" applyFont="1" applyBorder="1" applyAlignment="1">
      <alignment horizontal="center" vertical="center" wrapText="1"/>
    </xf>
    <xf numFmtId="0" fontId="48" fillId="0" borderId="43" xfId="0" applyFont="1" applyBorder="1" applyAlignment="1">
      <alignment horizontal="center" vertical="center" wrapText="1"/>
    </xf>
    <xf numFmtId="0" fontId="48" fillId="0" borderId="47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9" fontId="26" fillId="0" borderId="49" xfId="0" applyNumberFormat="1" applyFont="1" applyBorder="1" applyAlignment="1">
      <alignment horizontal="center" vertical="center"/>
    </xf>
    <xf numFmtId="9" fontId="26" fillId="0" borderId="51" xfId="0" applyNumberFormat="1" applyFont="1" applyBorder="1" applyAlignment="1">
      <alignment horizontal="center" vertical="center"/>
    </xf>
    <xf numFmtId="9" fontId="41" fillId="3" borderId="8" xfId="0" applyNumberFormat="1" applyFont="1" applyFill="1" applyBorder="1" applyAlignment="1">
      <alignment horizontal="center" vertical="center" wrapText="1"/>
    </xf>
    <xf numFmtId="9" fontId="41" fillId="3" borderId="9" xfId="0" applyNumberFormat="1" applyFont="1" applyFill="1" applyBorder="1" applyAlignment="1">
      <alignment horizontal="center" vertical="center" wrapText="1"/>
    </xf>
    <xf numFmtId="9" fontId="17" fillId="7" borderId="8" xfId="0" applyNumberFormat="1" applyFont="1" applyFill="1" applyBorder="1" applyAlignment="1">
      <alignment horizontal="center" vertical="center" wrapText="1"/>
    </xf>
    <xf numFmtId="9" fontId="17" fillId="7" borderId="9" xfId="0" applyNumberFormat="1" applyFont="1" applyFill="1" applyBorder="1" applyAlignment="1">
      <alignment horizontal="center" vertical="center" wrapText="1"/>
    </xf>
    <xf numFmtId="9" fontId="17" fillId="7" borderId="10" xfId="0" applyNumberFormat="1" applyFont="1" applyFill="1" applyBorder="1" applyAlignment="1">
      <alignment horizontal="center" vertical="center" wrapText="1"/>
    </xf>
    <xf numFmtId="9" fontId="30" fillId="0" borderId="17" xfId="0" applyNumberFormat="1" applyFont="1" applyBorder="1" applyAlignment="1">
      <alignment horizontal="center" vertical="center" wrapText="1"/>
    </xf>
    <xf numFmtId="9" fontId="30" fillId="0" borderId="22" xfId="0" applyNumberFormat="1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/>
    </xf>
    <xf numFmtId="0" fontId="30" fillId="0" borderId="56" xfId="0" applyFont="1" applyBorder="1" applyAlignment="1">
      <alignment horizontal="center"/>
    </xf>
    <xf numFmtId="0" fontId="26" fillId="0" borderId="1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9" fontId="30" fillId="0" borderId="16" xfId="0" applyNumberFormat="1" applyFont="1" applyBorder="1" applyAlignment="1">
      <alignment horizontal="center" vertical="center" wrapText="1"/>
    </xf>
    <xf numFmtId="9" fontId="30" fillId="0" borderId="21" xfId="0" applyNumberFormat="1" applyFont="1" applyBorder="1" applyAlignment="1">
      <alignment horizontal="center" vertical="center" wrapText="1"/>
    </xf>
    <xf numFmtId="9" fontId="26" fillId="0" borderId="16" xfId="0" applyNumberFormat="1" applyFont="1" applyBorder="1" applyAlignment="1">
      <alignment horizontal="center" vertical="center"/>
    </xf>
    <xf numFmtId="9" fontId="26" fillId="0" borderId="21" xfId="0" applyNumberFormat="1" applyFont="1" applyBorder="1" applyAlignment="1">
      <alignment horizontal="center" vertical="center"/>
    </xf>
    <xf numFmtId="9" fontId="30" fillId="0" borderId="48" xfId="0" applyNumberFormat="1" applyFont="1" applyBorder="1" applyAlignment="1">
      <alignment horizontal="center" vertical="center" wrapText="1"/>
    </xf>
    <xf numFmtId="9" fontId="30" fillId="0" borderId="29" xfId="0" applyNumberFormat="1" applyFont="1" applyBorder="1" applyAlignment="1">
      <alignment horizontal="center" vertical="center" wrapText="1"/>
    </xf>
    <xf numFmtId="9" fontId="26" fillId="0" borderId="48" xfId="0" applyNumberFormat="1" applyFont="1" applyBorder="1" applyAlignment="1">
      <alignment horizontal="center" vertical="center"/>
    </xf>
    <xf numFmtId="9" fontId="26" fillId="0" borderId="29" xfId="0" applyNumberFormat="1" applyFont="1" applyBorder="1" applyAlignment="1">
      <alignment horizontal="center" vertical="center"/>
    </xf>
    <xf numFmtId="0" fontId="41" fillId="0" borderId="11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9" fontId="26" fillId="0" borderId="50" xfId="0" applyNumberFormat="1" applyFont="1" applyBorder="1" applyAlignment="1">
      <alignment horizontal="center" vertical="center"/>
    </xf>
    <xf numFmtId="9" fontId="30" fillId="0" borderId="1" xfId="0" applyNumberFormat="1" applyFont="1" applyBorder="1" applyAlignment="1">
      <alignment horizontal="center" vertical="center" wrapText="1"/>
    </xf>
    <xf numFmtId="9" fontId="30" fillId="0" borderId="4" xfId="0" applyNumberFormat="1" applyFont="1" applyBorder="1" applyAlignment="1">
      <alignment horizontal="center" vertical="center" wrapText="1"/>
    </xf>
    <xf numFmtId="9" fontId="26" fillId="0" borderId="1" xfId="0" applyNumberFormat="1" applyFont="1" applyBorder="1" applyAlignment="1">
      <alignment horizontal="center" vertical="center"/>
    </xf>
    <xf numFmtId="9" fontId="26" fillId="0" borderId="4" xfId="0" applyNumberFormat="1" applyFont="1" applyBorder="1" applyAlignment="1">
      <alignment horizontal="center" vertical="center"/>
    </xf>
    <xf numFmtId="9" fontId="30" fillId="0" borderId="24" xfId="0" applyNumberFormat="1" applyFont="1" applyBorder="1" applyAlignment="1">
      <alignment horizontal="center" vertical="center" wrapText="1"/>
    </xf>
    <xf numFmtId="9" fontId="30" fillId="0" borderId="30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46" fillId="0" borderId="28" xfId="0" applyFont="1" applyBorder="1" applyAlignment="1" applyProtection="1">
      <alignment horizontal="center" vertical="center" wrapText="1"/>
      <protection locked="0"/>
    </xf>
    <xf numFmtId="0" fontId="15" fillId="0" borderId="5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46" fillId="0" borderId="27" xfId="0" applyFont="1" applyBorder="1" applyAlignment="1" applyProtection="1">
      <alignment horizontal="center" vertical="center" wrapText="1"/>
      <protection locked="0"/>
    </xf>
    <xf numFmtId="9" fontId="26" fillId="0" borderId="16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1" xfId="0" applyNumberFormat="1" applyFont="1" applyBorder="1" applyAlignment="1">
      <alignment horizontal="center" vertical="center" wrapText="1"/>
    </xf>
    <xf numFmtId="9" fontId="27" fillId="0" borderId="16" xfId="0" applyNumberFormat="1" applyFont="1" applyBorder="1" applyAlignment="1">
      <alignment horizontal="center" vertical="center" wrapText="1"/>
    </xf>
    <xf numFmtId="9" fontId="27" fillId="0" borderId="2" xfId="0" applyNumberFormat="1" applyFont="1" applyBorder="1" applyAlignment="1">
      <alignment horizontal="center" vertical="center" wrapText="1"/>
    </xf>
    <xf numFmtId="9" fontId="27" fillId="0" borderId="21" xfId="0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6" xfId="0" quotePrefix="1" applyFont="1" applyBorder="1" applyAlignment="1">
      <alignment horizontal="center" vertical="center" wrapText="1"/>
    </xf>
    <xf numFmtId="0" fontId="26" fillId="0" borderId="2" xfId="0" quotePrefix="1" applyFont="1" applyBorder="1" applyAlignment="1">
      <alignment horizontal="center" vertical="center" wrapText="1"/>
    </xf>
    <xf numFmtId="0" fontId="26" fillId="0" borderId="21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88"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ill>
        <patternFill>
          <bgColor rgb="FFFF822D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FF822D"/>
      <color rgb="FFF66400"/>
      <color rgb="FFCC00CC"/>
      <color rgb="FF2F75B5"/>
      <color rgb="FFFF4B21"/>
      <color rgb="FFFF3300"/>
      <color rgb="FFFFFF99"/>
      <color rgb="FF00FF00"/>
      <color rgb="FFFF2D2D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" name="Autoforma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78440</xdr:colOff>
      <xdr:row>1</xdr:row>
      <xdr:rowOff>89647</xdr:rowOff>
    </xdr:from>
    <xdr:to>
      <xdr:col>1</xdr:col>
      <xdr:colOff>2263587</xdr:colOff>
      <xdr:row>4</xdr:row>
      <xdr:rowOff>291353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0CC326D-3004-464B-931A-DF4E7F3DE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440" y="280147"/>
          <a:ext cx="4099672" cy="773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286774</xdr:colOff>
      <xdr:row>0</xdr:row>
      <xdr:rowOff>0</xdr:rowOff>
    </xdr:from>
    <xdr:to>
      <xdr:col>4</xdr:col>
      <xdr:colOff>293299</xdr:colOff>
      <xdr:row>3</xdr:row>
      <xdr:rowOff>337983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262E94-C2BC-4C8C-90C5-D689A8A22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774" y="0"/>
          <a:ext cx="4102275" cy="1052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36743</xdr:colOff>
      <xdr:row>1</xdr:row>
      <xdr:rowOff>28575</xdr:rowOff>
    </xdr:from>
    <xdr:to>
      <xdr:col>2</xdr:col>
      <xdr:colOff>2107406</xdr:colOff>
      <xdr:row>4</xdr:row>
      <xdr:rowOff>190346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1B0D68-08E2-4763-BCF1-710405B3B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1774" y="481013"/>
          <a:ext cx="5844945" cy="1447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76316</xdr:colOff>
      <xdr:row>0</xdr:row>
      <xdr:rowOff>76200</xdr:rowOff>
    </xdr:from>
    <xdr:to>
      <xdr:col>2</xdr:col>
      <xdr:colOff>1460500</xdr:colOff>
      <xdr:row>3</xdr:row>
      <xdr:rowOff>143386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74B66A-82E5-457F-AC45-17BBEBBF7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8116" y="76200"/>
          <a:ext cx="3124084" cy="7910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833438</xdr:colOff>
      <xdr:row>0</xdr:row>
      <xdr:rowOff>749977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6A4891-2BFC-4DCA-8E6A-BF18CC3BC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0"/>
          <a:ext cx="4762500" cy="7499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CEV/Downloads/Formato%20Mapa%20de%20riesgos%20modificado%2024%20agos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46"/>
  <sheetViews>
    <sheetView showGridLines="0" zoomScale="80" zoomScaleNormal="80" workbookViewId="0">
      <selection activeCell="C11" sqref="C11:I11"/>
    </sheetView>
  </sheetViews>
  <sheetFormatPr baseColWidth="10" defaultColWidth="12.5703125" defaultRowHeight="15" customHeight="1" x14ac:dyDescent="0.25"/>
  <cols>
    <col min="1" max="1" width="28.7109375" style="24" customWidth="1"/>
    <col min="2" max="2" width="34.5703125" style="24" customWidth="1"/>
    <col min="3" max="3" width="35.42578125" style="24" customWidth="1"/>
    <col min="4" max="7" width="15.85546875" style="24" customWidth="1"/>
    <col min="8" max="8" width="35.28515625" style="24" bestFit="1" customWidth="1"/>
    <col min="9" max="9" width="11.5703125" style="24" bestFit="1" customWidth="1"/>
    <col min="10" max="10" width="4" style="24" customWidth="1"/>
    <col min="11" max="11" width="10" style="24" customWidth="1"/>
    <col min="12" max="12" width="9.42578125" style="24" customWidth="1"/>
    <col min="13" max="16384" width="12.5703125" style="24"/>
  </cols>
  <sheetData>
    <row r="2" spans="1:12" ht="15" customHeight="1" x14ac:dyDescent="0.25">
      <c r="A2" s="271" t="s">
        <v>210</v>
      </c>
      <c r="B2" s="272"/>
      <c r="C2" s="272"/>
      <c r="D2" s="272"/>
      <c r="E2" s="272"/>
      <c r="F2" s="272"/>
      <c r="G2" s="272"/>
      <c r="H2" s="272"/>
      <c r="I2" s="273"/>
    </row>
    <row r="3" spans="1:12" ht="15" customHeight="1" x14ac:dyDescent="0.25">
      <c r="A3" s="274"/>
      <c r="B3" s="275"/>
      <c r="C3" s="275"/>
      <c r="D3" s="275"/>
      <c r="E3" s="275"/>
      <c r="F3" s="275"/>
      <c r="G3" s="275"/>
      <c r="H3" s="275"/>
      <c r="I3" s="276"/>
    </row>
    <row r="4" spans="1:12" ht="15" customHeight="1" x14ac:dyDescent="0.25">
      <c r="A4" s="274"/>
      <c r="B4" s="275"/>
      <c r="C4" s="275"/>
      <c r="D4" s="275"/>
      <c r="E4" s="275"/>
      <c r="F4" s="275"/>
      <c r="G4" s="275"/>
      <c r="H4" s="275"/>
      <c r="I4" s="276"/>
    </row>
    <row r="5" spans="1:12" ht="28.5" customHeight="1" x14ac:dyDescent="0.25">
      <c r="A5" s="277"/>
      <c r="B5" s="278"/>
      <c r="C5" s="278"/>
      <c r="D5" s="278"/>
      <c r="E5" s="278"/>
      <c r="F5" s="278"/>
      <c r="G5" s="278"/>
      <c r="H5" s="278"/>
      <c r="I5" s="279"/>
    </row>
    <row r="6" spans="1:12" ht="8.25" customHeight="1" x14ac:dyDescent="0.25"/>
    <row r="7" spans="1:12" ht="21" customHeight="1" x14ac:dyDescent="0.25">
      <c r="A7" s="283" t="s">
        <v>288</v>
      </c>
      <c r="B7" s="284"/>
      <c r="C7" s="284"/>
      <c r="D7" s="284"/>
      <c r="E7" s="284"/>
      <c r="F7" s="284"/>
      <c r="G7" s="284"/>
      <c r="H7" s="284"/>
      <c r="I7" s="284"/>
    </row>
    <row r="8" spans="1:12" ht="21" customHeight="1" x14ac:dyDescent="0.25">
      <c r="A8" s="284"/>
      <c r="B8" s="284"/>
      <c r="C8" s="284"/>
      <c r="D8" s="284"/>
      <c r="E8" s="284"/>
      <c r="F8" s="284"/>
      <c r="G8" s="284"/>
      <c r="H8" s="284"/>
      <c r="I8" s="284"/>
    </row>
    <row r="9" spans="1:12" ht="21" customHeight="1" x14ac:dyDescent="0.25">
      <c r="A9" s="284"/>
      <c r="B9" s="284"/>
      <c r="C9" s="284"/>
      <c r="D9" s="284"/>
      <c r="E9" s="284"/>
      <c r="F9" s="284"/>
      <c r="G9" s="284"/>
      <c r="H9" s="284"/>
      <c r="I9" s="284"/>
    </row>
    <row r="10" spans="1:12" ht="33" customHeight="1" x14ac:dyDescent="0.25">
      <c r="A10" s="285" t="s">
        <v>5</v>
      </c>
      <c r="B10" s="281" t="s">
        <v>212</v>
      </c>
      <c r="C10" s="280" t="s">
        <v>70</v>
      </c>
      <c r="D10" s="280"/>
      <c r="E10" s="280"/>
      <c r="F10" s="280"/>
      <c r="G10" s="280"/>
      <c r="H10" s="280"/>
      <c r="I10" s="280"/>
      <c r="J10" s="25"/>
      <c r="K10" s="25"/>
      <c r="L10" s="25"/>
    </row>
    <row r="11" spans="1:12" ht="39.75" customHeight="1" x14ac:dyDescent="0.25">
      <c r="A11" s="285"/>
      <c r="B11" s="282"/>
      <c r="C11" s="280" t="s">
        <v>73</v>
      </c>
      <c r="D11" s="280"/>
      <c r="E11" s="280"/>
      <c r="F11" s="280"/>
      <c r="G11" s="280"/>
      <c r="H11" s="280"/>
      <c r="I11" s="280"/>
      <c r="J11" s="25"/>
      <c r="K11" s="25"/>
      <c r="L11" s="25"/>
    </row>
    <row r="12" spans="1:12" ht="15" customHeight="1" x14ac:dyDescent="0.25">
      <c r="A12" s="285"/>
      <c r="B12" s="282"/>
      <c r="C12" s="280"/>
      <c r="D12" s="280"/>
      <c r="E12" s="280"/>
      <c r="F12" s="280"/>
      <c r="G12" s="280"/>
      <c r="H12" s="280"/>
      <c r="I12" s="280"/>
      <c r="J12" s="25"/>
      <c r="K12" s="25"/>
      <c r="L12" s="25"/>
    </row>
    <row r="13" spans="1:12" x14ac:dyDescent="0.25">
      <c r="A13" s="285"/>
      <c r="B13" s="282"/>
      <c r="C13" s="280"/>
      <c r="D13" s="280"/>
      <c r="E13" s="280"/>
      <c r="F13" s="280"/>
      <c r="G13" s="280"/>
      <c r="H13" s="280"/>
      <c r="I13" s="280"/>
      <c r="J13" s="25"/>
      <c r="K13" s="25"/>
      <c r="L13" s="25"/>
    </row>
    <row r="14" spans="1:12" x14ac:dyDescent="0.25">
      <c r="A14" s="285"/>
      <c r="B14" s="282"/>
      <c r="C14" s="280"/>
      <c r="D14" s="280"/>
      <c r="E14" s="280"/>
      <c r="F14" s="280"/>
      <c r="G14" s="280"/>
      <c r="H14" s="280"/>
      <c r="I14" s="280"/>
      <c r="J14" s="25"/>
      <c r="K14" s="25"/>
      <c r="L14" s="25"/>
    </row>
    <row r="15" spans="1:12" ht="32.65" customHeight="1" x14ac:dyDescent="0.25">
      <c r="A15" s="285"/>
      <c r="B15" s="282"/>
      <c r="C15" s="280"/>
      <c r="D15" s="280"/>
      <c r="E15" s="280"/>
      <c r="F15" s="280"/>
      <c r="G15" s="280"/>
      <c r="H15" s="280"/>
      <c r="I15" s="280"/>
      <c r="J15" s="25"/>
      <c r="K15" s="25"/>
      <c r="L15" s="25"/>
    </row>
    <row r="16" spans="1:12" ht="32.1" customHeight="1" x14ac:dyDescent="0.25">
      <c r="A16" s="285"/>
      <c r="B16" s="281" t="s">
        <v>213</v>
      </c>
      <c r="C16" s="280" t="s">
        <v>71</v>
      </c>
      <c r="D16" s="280"/>
      <c r="E16" s="280"/>
      <c r="F16" s="280"/>
      <c r="G16" s="280"/>
      <c r="H16" s="280"/>
      <c r="I16" s="280"/>
      <c r="J16" s="26"/>
      <c r="K16" s="26"/>
    </row>
    <row r="17" spans="1:11" ht="15.75" x14ac:dyDescent="0.25">
      <c r="A17" s="285"/>
      <c r="B17" s="282"/>
      <c r="C17" s="280" t="s">
        <v>77</v>
      </c>
      <c r="D17" s="280"/>
      <c r="E17" s="280"/>
      <c r="F17" s="280"/>
      <c r="G17" s="280"/>
      <c r="H17" s="280"/>
      <c r="I17" s="280"/>
      <c r="J17" s="26"/>
      <c r="K17" s="26"/>
    </row>
    <row r="18" spans="1:11" ht="35.1" customHeight="1" x14ac:dyDescent="0.25">
      <c r="A18" s="285"/>
      <c r="B18" s="282"/>
      <c r="C18" s="280" t="s">
        <v>86</v>
      </c>
      <c r="D18" s="280"/>
      <c r="E18" s="280"/>
      <c r="F18" s="280"/>
      <c r="G18" s="280"/>
      <c r="H18" s="280"/>
      <c r="I18" s="280"/>
      <c r="J18" s="26"/>
      <c r="K18" s="26"/>
    </row>
    <row r="19" spans="1:11" ht="15.75" x14ac:dyDescent="0.25">
      <c r="A19" s="285"/>
      <c r="B19" s="282"/>
      <c r="C19" s="280"/>
      <c r="D19" s="280"/>
      <c r="E19" s="280"/>
      <c r="F19" s="280"/>
      <c r="G19" s="280"/>
      <c r="H19" s="280"/>
      <c r="I19" s="280"/>
      <c r="J19" s="26"/>
      <c r="K19" s="26"/>
    </row>
    <row r="20" spans="1:11" ht="15.75" x14ac:dyDescent="0.25">
      <c r="A20" s="285"/>
      <c r="B20" s="282"/>
      <c r="C20" s="280"/>
      <c r="D20" s="280"/>
      <c r="E20" s="280"/>
      <c r="F20" s="280"/>
      <c r="G20" s="280"/>
      <c r="H20" s="280"/>
      <c r="I20" s="280"/>
      <c r="J20" s="26"/>
      <c r="K20" s="26"/>
    </row>
    <row r="21" spans="1:11" ht="15.75" x14ac:dyDescent="0.25">
      <c r="A21" s="285"/>
      <c r="B21" s="282"/>
      <c r="C21" s="280"/>
      <c r="D21" s="280"/>
      <c r="E21" s="280"/>
      <c r="F21" s="280"/>
      <c r="G21" s="280"/>
      <c r="H21" s="280"/>
      <c r="I21" s="280"/>
      <c r="J21" s="26"/>
      <c r="K21" s="26"/>
    </row>
    <row r="22" spans="1:11" ht="15.75" x14ac:dyDescent="0.25">
      <c r="A22" s="285"/>
      <c r="B22" s="281" t="s">
        <v>214</v>
      </c>
      <c r="C22" s="280" t="s">
        <v>72</v>
      </c>
      <c r="D22" s="280"/>
      <c r="E22" s="280"/>
      <c r="F22" s="280"/>
      <c r="G22" s="280"/>
      <c r="H22" s="280"/>
      <c r="I22" s="280"/>
      <c r="J22" s="26"/>
      <c r="K22" s="26"/>
    </row>
    <row r="23" spans="1:11" ht="15.75" x14ac:dyDescent="0.25">
      <c r="A23" s="285"/>
      <c r="B23" s="282"/>
      <c r="C23" s="280" t="s">
        <v>78</v>
      </c>
      <c r="D23" s="280"/>
      <c r="E23" s="280"/>
      <c r="F23" s="280"/>
      <c r="G23" s="280"/>
      <c r="H23" s="280"/>
      <c r="I23" s="280"/>
      <c r="J23" s="26"/>
      <c r="K23" s="26"/>
    </row>
    <row r="24" spans="1:11" ht="15.75" x14ac:dyDescent="0.25">
      <c r="A24" s="285"/>
      <c r="B24" s="282"/>
      <c r="C24" s="280" t="s">
        <v>87</v>
      </c>
      <c r="D24" s="280"/>
      <c r="E24" s="280"/>
      <c r="F24" s="280"/>
      <c r="G24" s="280"/>
      <c r="H24" s="280"/>
      <c r="I24" s="280"/>
      <c r="J24" s="26"/>
      <c r="K24" s="26"/>
    </row>
    <row r="25" spans="1:11" ht="15.75" x14ac:dyDescent="0.25">
      <c r="A25" s="285"/>
      <c r="B25" s="282"/>
      <c r="C25" s="280"/>
      <c r="D25" s="280"/>
      <c r="E25" s="280"/>
      <c r="F25" s="280"/>
      <c r="G25" s="280"/>
      <c r="H25" s="280"/>
      <c r="I25" s="280"/>
      <c r="J25" s="26"/>
      <c r="K25" s="26"/>
    </row>
    <row r="26" spans="1:11" ht="15.75" x14ac:dyDescent="0.25">
      <c r="A26" s="285"/>
      <c r="B26" s="282"/>
      <c r="C26" s="280"/>
      <c r="D26" s="280"/>
      <c r="E26" s="280"/>
      <c r="F26" s="280"/>
      <c r="G26" s="280"/>
      <c r="H26" s="280"/>
      <c r="I26" s="280"/>
      <c r="J26" s="26"/>
      <c r="K26" s="26"/>
    </row>
    <row r="27" spans="1:11" ht="15.75" x14ac:dyDescent="0.25">
      <c r="A27" s="285"/>
      <c r="B27" s="282"/>
      <c r="C27" s="280"/>
      <c r="D27" s="280"/>
      <c r="E27" s="280"/>
      <c r="F27" s="280"/>
      <c r="G27" s="280"/>
      <c r="H27" s="280"/>
      <c r="I27" s="280"/>
      <c r="J27" s="26"/>
      <c r="K27" s="26"/>
    </row>
    <row r="29" spans="1:11" x14ac:dyDescent="0.25"/>
    <row r="30" spans="1:11" x14ac:dyDescent="0.25"/>
    <row r="31" spans="1:11" x14ac:dyDescent="0.25"/>
    <row r="32" spans="1:1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</sheetData>
  <mergeCells count="24">
    <mergeCell ref="C13:I13"/>
    <mergeCell ref="C14:I14"/>
    <mergeCell ref="C15:I15"/>
    <mergeCell ref="B16:B21"/>
    <mergeCell ref="C16:I16"/>
    <mergeCell ref="C17:I17"/>
    <mergeCell ref="C18:I18"/>
    <mergeCell ref="C19:I19"/>
    <mergeCell ref="A2:I5"/>
    <mergeCell ref="C20:I20"/>
    <mergeCell ref="C21:I21"/>
    <mergeCell ref="B22:B27"/>
    <mergeCell ref="C22:I22"/>
    <mergeCell ref="C23:I23"/>
    <mergeCell ref="C24:I24"/>
    <mergeCell ref="C25:I25"/>
    <mergeCell ref="C26:I26"/>
    <mergeCell ref="C27:I27"/>
    <mergeCell ref="A7:I9"/>
    <mergeCell ref="A10:A27"/>
    <mergeCell ref="B10:B15"/>
    <mergeCell ref="C10:I10"/>
    <mergeCell ref="C11:I11"/>
    <mergeCell ref="C12:I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B1" zoomScale="80" zoomScaleNormal="80" workbookViewId="0">
      <selection activeCell="C3" sqref="C3"/>
    </sheetView>
  </sheetViews>
  <sheetFormatPr baseColWidth="10" defaultColWidth="11.42578125" defaultRowHeight="14.25" x14ac:dyDescent="0.25"/>
  <cols>
    <col min="1" max="1" width="11.42578125" style="38" hidden="1" customWidth="1"/>
    <col min="2" max="2" width="15.7109375" style="38" customWidth="1"/>
    <col min="3" max="3" width="76.85546875" style="38" customWidth="1"/>
    <col min="4" max="4" width="19.7109375" style="38" customWidth="1"/>
    <col min="5" max="16384" width="11.42578125" style="38"/>
  </cols>
  <sheetData>
    <row r="1" spans="1:4" ht="15" thickBot="1" x14ac:dyDescent="0.3"/>
    <row r="2" spans="1:4" ht="24.75" customHeight="1" x14ac:dyDescent="0.25">
      <c r="B2" s="286" t="s">
        <v>6</v>
      </c>
      <c r="C2" s="287"/>
      <c r="D2" s="288"/>
    </row>
    <row r="3" spans="1:4" ht="24.75" customHeight="1" thickBot="1" x14ac:dyDescent="0.3">
      <c r="A3" s="39" t="s">
        <v>7</v>
      </c>
      <c r="B3" s="118" t="s">
        <v>8</v>
      </c>
      <c r="C3" s="119" t="s">
        <v>9</v>
      </c>
      <c r="D3" s="120" t="s">
        <v>7</v>
      </c>
    </row>
    <row r="4" spans="1:4" x14ac:dyDescent="0.25">
      <c r="A4" s="42">
        <v>0.2</v>
      </c>
      <c r="B4" s="40" t="s">
        <v>10</v>
      </c>
      <c r="C4" s="41" t="s">
        <v>11</v>
      </c>
      <c r="D4" s="42">
        <v>0.2</v>
      </c>
    </row>
    <row r="5" spans="1:4" x14ac:dyDescent="0.25">
      <c r="A5" s="44">
        <v>0.4</v>
      </c>
      <c r="B5" s="43" t="s">
        <v>12</v>
      </c>
      <c r="C5" s="41" t="s">
        <v>13</v>
      </c>
      <c r="D5" s="44">
        <v>0.4</v>
      </c>
    </row>
    <row r="6" spans="1:4" x14ac:dyDescent="0.25">
      <c r="A6" s="44">
        <v>0.6</v>
      </c>
      <c r="B6" s="45" t="s">
        <v>14</v>
      </c>
      <c r="C6" s="41" t="s">
        <v>15</v>
      </c>
      <c r="D6" s="44">
        <v>0.6</v>
      </c>
    </row>
    <row r="7" spans="1:4" ht="28.5" x14ac:dyDescent="0.25">
      <c r="A7" s="44">
        <v>0.8</v>
      </c>
      <c r="B7" s="46" t="s">
        <v>16</v>
      </c>
      <c r="C7" s="41" t="s">
        <v>17</v>
      </c>
      <c r="D7" s="44">
        <v>0.8</v>
      </c>
    </row>
    <row r="8" spans="1:4" ht="15" thickBot="1" x14ac:dyDescent="0.3">
      <c r="A8" s="49">
        <v>1</v>
      </c>
      <c r="B8" s="47" t="s">
        <v>18</v>
      </c>
      <c r="C8" s="48" t="s">
        <v>19</v>
      </c>
      <c r="D8" s="49">
        <v>1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15"/>
  <sheetViews>
    <sheetView topLeftCell="D1" zoomScale="80" zoomScaleNormal="80" workbookViewId="0">
      <selection activeCell="E5" sqref="E5"/>
    </sheetView>
  </sheetViews>
  <sheetFormatPr baseColWidth="10" defaultColWidth="10.85546875" defaultRowHeight="14.25" x14ac:dyDescent="0.2"/>
  <cols>
    <col min="1" max="1" width="0" style="37" hidden="1" customWidth="1"/>
    <col min="2" max="3" width="20.7109375" style="37" hidden="1" customWidth="1"/>
    <col min="4" max="4" width="29.5703125" style="37" bestFit="1" customWidth="1"/>
    <col min="5" max="5" width="62.7109375" style="37" customWidth="1"/>
    <col min="6" max="7" width="20.7109375" style="37" customWidth="1"/>
    <col min="8" max="16384" width="10.85546875" style="37"/>
  </cols>
  <sheetData>
    <row r="3" spans="1:7" ht="26.25" customHeight="1" thickBot="1" x14ac:dyDescent="0.25">
      <c r="B3" s="289" t="s">
        <v>20</v>
      </c>
      <c r="C3" s="290"/>
      <c r="D3" s="291"/>
      <c r="E3" s="291"/>
      <c r="F3" s="291"/>
      <c r="G3" s="291"/>
    </row>
    <row r="4" spans="1:7" ht="37.5" customHeight="1" thickBot="1" x14ac:dyDescent="0.25">
      <c r="A4" s="112"/>
      <c r="B4" s="117" t="s">
        <v>8</v>
      </c>
      <c r="C4" s="201"/>
      <c r="D4" s="219" t="s">
        <v>21</v>
      </c>
      <c r="E4" s="193" t="s">
        <v>22</v>
      </c>
      <c r="F4" s="292" t="s">
        <v>8</v>
      </c>
      <c r="G4" s="293"/>
    </row>
    <row r="5" spans="1:7" ht="60" customHeight="1" x14ac:dyDescent="0.2">
      <c r="B5" s="53" t="s">
        <v>23</v>
      </c>
      <c r="C5" s="202">
        <v>0.2</v>
      </c>
      <c r="D5" s="215" t="s">
        <v>24</v>
      </c>
      <c r="E5" s="216" t="s">
        <v>25</v>
      </c>
      <c r="F5" s="217" t="s">
        <v>23</v>
      </c>
      <c r="G5" s="218">
        <v>0.2</v>
      </c>
    </row>
    <row r="6" spans="1:7" ht="60" customHeight="1" x14ac:dyDescent="0.2">
      <c r="B6" s="52" t="s">
        <v>26</v>
      </c>
      <c r="C6" s="203">
        <v>0.4</v>
      </c>
      <c r="D6" s="207" t="s">
        <v>27</v>
      </c>
      <c r="E6" s="197" t="s">
        <v>28</v>
      </c>
      <c r="F6" s="198" t="s">
        <v>26</v>
      </c>
      <c r="G6" s="208">
        <v>0.4</v>
      </c>
    </row>
    <row r="7" spans="1:7" ht="28.5" x14ac:dyDescent="0.2">
      <c r="B7" s="54" t="s">
        <v>29</v>
      </c>
      <c r="C7" s="204">
        <v>0.6</v>
      </c>
      <c r="D7" s="207" t="s">
        <v>30</v>
      </c>
      <c r="E7" s="197" t="s">
        <v>31</v>
      </c>
      <c r="F7" s="199" t="s">
        <v>29</v>
      </c>
      <c r="G7" s="209">
        <v>0.6</v>
      </c>
    </row>
    <row r="8" spans="1:7" ht="42.75" x14ac:dyDescent="0.2">
      <c r="B8" s="55" t="s">
        <v>32</v>
      </c>
      <c r="C8" s="205">
        <v>0.8</v>
      </c>
      <c r="D8" s="207" t="s">
        <v>33</v>
      </c>
      <c r="E8" s="197" t="s">
        <v>34</v>
      </c>
      <c r="F8" s="200" t="s">
        <v>32</v>
      </c>
      <c r="G8" s="210">
        <v>0.8</v>
      </c>
    </row>
    <row r="9" spans="1:7" ht="29.25" thickBot="1" x14ac:dyDescent="0.25">
      <c r="B9" s="56" t="s">
        <v>35</v>
      </c>
      <c r="C9" s="206">
        <v>1</v>
      </c>
      <c r="D9" s="211" t="s">
        <v>36</v>
      </c>
      <c r="E9" s="212" t="s">
        <v>37</v>
      </c>
      <c r="F9" s="213" t="s">
        <v>35</v>
      </c>
      <c r="G9" s="214">
        <v>1</v>
      </c>
    </row>
    <row r="10" spans="1:7" ht="28.5" hidden="1" x14ac:dyDescent="0.2">
      <c r="D10" s="194" t="s">
        <v>25</v>
      </c>
      <c r="F10" s="195" t="s">
        <v>23</v>
      </c>
      <c r="G10" s="196">
        <v>0.2</v>
      </c>
    </row>
    <row r="11" spans="1:7" ht="71.25" hidden="1" x14ac:dyDescent="0.2">
      <c r="D11" s="50" t="s">
        <v>38</v>
      </c>
      <c r="F11" s="52" t="s">
        <v>26</v>
      </c>
      <c r="G11" s="58">
        <v>0.4</v>
      </c>
    </row>
    <row r="12" spans="1:7" ht="57" hidden="1" x14ac:dyDescent="0.2">
      <c r="D12" s="50" t="s">
        <v>31</v>
      </c>
      <c r="F12" s="54" t="s">
        <v>29</v>
      </c>
      <c r="G12" s="59">
        <v>0.6</v>
      </c>
    </row>
    <row r="13" spans="1:7" ht="71.25" hidden="1" x14ac:dyDescent="0.2">
      <c r="D13" s="50" t="s">
        <v>34</v>
      </c>
      <c r="F13" s="55" t="s">
        <v>32</v>
      </c>
      <c r="G13" s="60">
        <v>0.8</v>
      </c>
    </row>
    <row r="14" spans="1:7" ht="57.75" hidden="1" thickBot="1" x14ac:dyDescent="0.25">
      <c r="D14" s="51" t="s">
        <v>39</v>
      </c>
      <c r="F14" s="56" t="s">
        <v>35</v>
      </c>
      <c r="G14" s="61">
        <v>1</v>
      </c>
    </row>
    <row r="15" spans="1:7" hidden="1" x14ac:dyDescent="0.2"/>
  </sheetData>
  <mergeCells count="2">
    <mergeCell ref="B3:G3"/>
    <mergeCell ref="F4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Z40"/>
  <sheetViews>
    <sheetView showGridLines="0" topLeftCell="G13" zoomScale="51" zoomScaleNormal="51" workbookViewId="0">
      <selection activeCell="O14" sqref="O14"/>
    </sheetView>
  </sheetViews>
  <sheetFormatPr baseColWidth="10" defaultColWidth="11.42578125" defaultRowHeight="18.75" customHeight="1" x14ac:dyDescent="0.25"/>
  <cols>
    <col min="1" max="1" width="3.42578125" style="4" customWidth="1"/>
    <col min="2" max="2" width="15.140625" style="4" customWidth="1"/>
    <col min="3" max="3" width="19.42578125" style="4" customWidth="1"/>
    <col min="4" max="4" width="26.85546875" style="6" customWidth="1"/>
    <col min="5" max="5" width="22.85546875" style="4" customWidth="1"/>
    <col min="6" max="7" width="29.140625" style="4" customWidth="1"/>
    <col min="8" max="8" width="54.42578125" style="4" customWidth="1"/>
    <col min="9" max="9" width="27.140625" style="4" customWidth="1"/>
    <col min="10" max="10" width="19.7109375" style="4" customWidth="1"/>
    <col min="11" max="11" width="34.140625" style="4" customWidth="1"/>
    <col min="12" max="12" width="9.28515625" style="4" customWidth="1"/>
    <col min="13" max="13" width="17.85546875" style="4" customWidth="1"/>
    <col min="14" max="14" width="15.5703125" style="4" customWidth="1"/>
    <col min="15" max="15" width="36.5703125" style="4" customWidth="1"/>
    <col min="16" max="16" width="15.42578125" style="4" customWidth="1"/>
    <col min="17" max="19" width="18.42578125" style="4" customWidth="1"/>
    <col min="20" max="20" width="19.5703125" style="4" customWidth="1"/>
    <col min="21" max="21" width="20.5703125" style="4" customWidth="1"/>
    <col min="22" max="22" width="14.28515625" style="4" customWidth="1"/>
    <col min="23" max="23" width="15.85546875" style="4" customWidth="1"/>
    <col min="24" max="24" width="9.5703125" style="4" bestFit="1" customWidth="1"/>
    <col min="25" max="25" width="11" style="4" bestFit="1" customWidth="1"/>
    <col min="26" max="26" width="14.42578125" style="4" bestFit="1" customWidth="1"/>
    <col min="27" max="27" width="11" style="4" bestFit="1" customWidth="1"/>
    <col min="28" max="28" width="17.28515625" style="4" bestFit="1" customWidth="1"/>
    <col min="29" max="29" width="4.140625" style="4" customWidth="1"/>
    <col min="30" max="78" width="11.42578125" style="4" customWidth="1"/>
    <col min="79" max="263" width="11.42578125" style="4"/>
    <col min="264" max="264" width="38" style="4" customWidth="1"/>
    <col min="265" max="265" width="36.28515625" style="4" customWidth="1"/>
    <col min="266" max="266" width="43" style="4" customWidth="1"/>
    <col min="267" max="267" width="54.7109375" style="4" customWidth="1"/>
    <col min="268" max="268" width="43" style="4" customWidth="1"/>
    <col min="269" max="269" width="19.42578125" style="4" customWidth="1"/>
    <col min="270" max="270" width="17.28515625" style="4" customWidth="1"/>
    <col min="271" max="271" width="18.28515625" style="4" customWidth="1"/>
    <col min="272" max="272" width="17" style="4" customWidth="1"/>
    <col min="273" max="273" width="20.5703125" style="4" customWidth="1"/>
    <col min="274" max="274" width="12.42578125" style="4" customWidth="1"/>
    <col min="275" max="275" width="14.85546875" style="4" customWidth="1"/>
    <col min="276" max="277" width="13" style="4" customWidth="1"/>
    <col min="278" max="278" width="14.42578125" style="4" customWidth="1"/>
    <col min="279" max="279" width="15.7109375" style="4" customWidth="1"/>
    <col min="280" max="334" width="11.42578125" style="4" customWidth="1"/>
    <col min="335" max="519" width="11.42578125" style="4"/>
    <col min="520" max="520" width="38" style="4" customWidth="1"/>
    <col min="521" max="521" width="36.28515625" style="4" customWidth="1"/>
    <col min="522" max="522" width="43" style="4" customWidth="1"/>
    <col min="523" max="523" width="54.7109375" style="4" customWidth="1"/>
    <col min="524" max="524" width="43" style="4" customWidth="1"/>
    <col min="525" max="525" width="19.42578125" style="4" customWidth="1"/>
    <col min="526" max="526" width="17.28515625" style="4" customWidth="1"/>
    <col min="527" max="527" width="18.28515625" style="4" customWidth="1"/>
    <col min="528" max="528" width="17" style="4" customWidth="1"/>
    <col min="529" max="529" width="20.5703125" style="4" customWidth="1"/>
    <col min="530" max="530" width="12.42578125" style="4" customWidth="1"/>
    <col min="531" max="531" width="14.85546875" style="4" customWidth="1"/>
    <col min="532" max="533" width="13" style="4" customWidth="1"/>
    <col min="534" max="534" width="14.42578125" style="4" customWidth="1"/>
    <col min="535" max="535" width="15.7109375" style="4" customWidth="1"/>
    <col min="536" max="590" width="11.42578125" style="4" customWidth="1"/>
    <col min="591" max="775" width="11.42578125" style="4"/>
    <col min="776" max="776" width="38" style="4" customWidth="1"/>
    <col min="777" max="777" width="36.28515625" style="4" customWidth="1"/>
    <col min="778" max="778" width="43" style="4" customWidth="1"/>
    <col min="779" max="779" width="54.7109375" style="4" customWidth="1"/>
    <col min="780" max="780" width="43" style="4" customWidth="1"/>
    <col min="781" max="781" width="19.42578125" style="4" customWidth="1"/>
    <col min="782" max="782" width="17.28515625" style="4" customWidth="1"/>
    <col min="783" max="783" width="18.28515625" style="4" customWidth="1"/>
    <col min="784" max="784" width="17" style="4" customWidth="1"/>
    <col min="785" max="785" width="20.5703125" style="4" customWidth="1"/>
    <col min="786" max="786" width="12.42578125" style="4" customWidth="1"/>
    <col min="787" max="787" width="14.85546875" style="4" customWidth="1"/>
    <col min="788" max="789" width="13" style="4" customWidth="1"/>
    <col min="790" max="790" width="14.42578125" style="4" customWidth="1"/>
    <col min="791" max="791" width="15.7109375" style="4" customWidth="1"/>
    <col min="792" max="846" width="11.42578125" style="4" customWidth="1"/>
    <col min="847" max="1031" width="11.42578125" style="4"/>
    <col min="1032" max="1032" width="38" style="4" customWidth="1"/>
    <col min="1033" max="1033" width="36.28515625" style="4" customWidth="1"/>
    <col min="1034" max="1034" width="43" style="4" customWidth="1"/>
    <col min="1035" max="1035" width="54.7109375" style="4" customWidth="1"/>
    <col min="1036" max="1036" width="43" style="4" customWidth="1"/>
    <col min="1037" max="1037" width="19.42578125" style="4" customWidth="1"/>
    <col min="1038" max="1038" width="17.28515625" style="4" customWidth="1"/>
    <col min="1039" max="1039" width="18.28515625" style="4" customWidth="1"/>
    <col min="1040" max="1040" width="17" style="4" customWidth="1"/>
    <col min="1041" max="1041" width="20.5703125" style="4" customWidth="1"/>
    <col min="1042" max="1042" width="12.42578125" style="4" customWidth="1"/>
    <col min="1043" max="1043" width="14.85546875" style="4" customWidth="1"/>
    <col min="1044" max="1045" width="13" style="4" customWidth="1"/>
    <col min="1046" max="1046" width="14.42578125" style="4" customWidth="1"/>
    <col min="1047" max="1047" width="15.7109375" style="4" customWidth="1"/>
    <col min="1048" max="1102" width="11.42578125" style="4" customWidth="1"/>
    <col min="1103" max="1287" width="11.42578125" style="4"/>
    <col min="1288" max="1288" width="38" style="4" customWidth="1"/>
    <col min="1289" max="1289" width="36.28515625" style="4" customWidth="1"/>
    <col min="1290" max="1290" width="43" style="4" customWidth="1"/>
    <col min="1291" max="1291" width="54.7109375" style="4" customWidth="1"/>
    <col min="1292" max="1292" width="43" style="4" customWidth="1"/>
    <col min="1293" max="1293" width="19.42578125" style="4" customWidth="1"/>
    <col min="1294" max="1294" width="17.28515625" style="4" customWidth="1"/>
    <col min="1295" max="1295" width="18.28515625" style="4" customWidth="1"/>
    <col min="1296" max="1296" width="17" style="4" customWidth="1"/>
    <col min="1297" max="1297" width="20.5703125" style="4" customWidth="1"/>
    <col min="1298" max="1298" width="12.42578125" style="4" customWidth="1"/>
    <col min="1299" max="1299" width="14.85546875" style="4" customWidth="1"/>
    <col min="1300" max="1301" width="13" style="4" customWidth="1"/>
    <col min="1302" max="1302" width="14.42578125" style="4" customWidth="1"/>
    <col min="1303" max="1303" width="15.7109375" style="4" customWidth="1"/>
    <col min="1304" max="1358" width="11.42578125" style="4" customWidth="1"/>
    <col min="1359" max="1543" width="11.42578125" style="4"/>
    <col min="1544" max="1544" width="38" style="4" customWidth="1"/>
    <col min="1545" max="1545" width="36.28515625" style="4" customWidth="1"/>
    <col min="1546" max="1546" width="43" style="4" customWidth="1"/>
    <col min="1547" max="1547" width="54.7109375" style="4" customWidth="1"/>
    <col min="1548" max="1548" width="43" style="4" customWidth="1"/>
    <col min="1549" max="1549" width="19.42578125" style="4" customWidth="1"/>
    <col min="1550" max="1550" width="17.28515625" style="4" customWidth="1"/>
    <col min="1551" max="1551" width="18.28515625" style="4" customWidth="1"/>
    <col min="1552" max="1552" width="17" style="4" customWidth="1"/>
    <col min="1553" max="1553" width="20.5703125" style="4" customWidth="1"/>
    <col min="1554" max="1554" width="12.42578125" style="4" customWidth="1"/>
    <col min="1555" max="1555" width="14.85546875" style="4" customWidth="1"/>
    <col min="1556" max="1557" width="13" style="4" customWidth="1"/>
    <col min="1558" max="1558" width="14.42578125" style="4" customWidth="1"/>
    <col min="1559" max="1559" width="15.7109375" style="4" customWidth="1"/>
    <col min="1560" max="1614" width="11.42578125" style="4" customWidth="1"/>
    <col min="1615" max="1799" width="11.42578125" style="4"/>
    <col min="1800" max="1800" width="38" style="4" customWidth="1"/>
    <col min="1801" max="1801" width="36.28515625" style="4" customWidth="1"/>
    <col min="1802" max="1802" width="43" style="4" customWidth="1"/>
    <col min="1803" max="1803" width="54.7109375" style="4" customWidth="1"/>
    <col min="1804" max="1804" width="43" style="4" customWidth="1"/>
    <col min="1805" max="1805" width="19.42578125" style="4" customWidth="1"/>
    <col min="1806" max="1806" width="17.28515625" style="4" customWidth="1"/>
    <col min="1807" max="1807" width="18.28515625" style="4" customWidth="1"/>
    <col min="1808" max="1808" width="17" style="4" customWidth="1"/>
    <col min="1809" max="1809" width="20.5703125" style="4" customWidth="1"/>
    <col min="1810" max="1810" width="12.42578125" style="4" customWidth="1"/>
    <col min="1811" max="1811" width="14.85546875" style="4" customWidth="1"/>
    <col min="1812" max="1813" width="13" style="4" customWidth="1"/>
    <col min="1814" max="1814" width="14.42578125" style="4" customWidth="1"/>
    <col min="1815" max="1815" width="15.7109375" style="4" customWidth="1"/>
    <col min="1816" max="1870" width="11.42578125" style="4" customWidth="1"/>
    <col min="1871" max="2055" width="11.42578125" style="4"/>
    <col min="2056" max="2056" width="38" style="4" customWidth="1"/>
    <col min="2057" max="2057" width="36.28515625" style="4" customWidth="1"/>
    <col min="2058" max="2058" width="43" style="4" customWidth="1"/>
    <col min="2059" max="2059" width="54.7109375" style="4" customWidth="1"/>
    <col min="2060" max="2060" width="43" style="4" customWidth="1"/>
    <col min="2061" max="2061" width="19.42578125" style="4" customWidth="1"/>
    <col min="2062" max="2062" width="17.28515625" style="4" customWidth="1"/>
    <col min="2063" max="2063" width="18.28515625" style="4" customWidth="1"/>
    <col min="2064" max="2064" width="17" style="4" customWidth="1"/>
    <col min="2065" max="2065" width="20.5703125" style="4" customWidth="1"/>
    <col min="2066" max="2066" width="12.42578125" style="4" customWidth="1"/>
    <col min="2067" max="2067" width="14.85546875" style="4" customWidth="1"/>
    <col min="2068" max="2069" width="13" style="4" customWidth="1"/>
    <col min="2070" max="2070" width="14.42578125" style="4" customWidth="1"/>
    <col min="2071" max="2071" width="15.7109375" style="4" customWidth="1"/>
    <col min="2072" max="2126" width="11.42578125" style="4" customWidth="1"/>
    <col min="2127" max="2311" width="11.42578125" style="4"/>
    <col min="2312" max="2312" width="38" style="4" customWidth="1"/>
    <col min="2313" max="2313" width="36.28515625" style="4" customWidth="1"/>
    <col min="2314" max="2314" width="43" style="4" customWidth="1"/>
    <col min="2315" max="2315" width="54.7109375" style="4" customWidth="1"/>
    <col min="2316" max="2316" width="43" style="4" customWidth="1"/>
    <col min="2317" max="2317" width="19.42578125" style="4" customWidth="1"/>
    <col min="2318" max="2318" width="17.28515625" style="4" customWidth="1"/>
    <col min="2319" max="2319" width="18.28515625" style="4" customWidth="1"/>
    <col min="2320" max="2320" width="17" style="4" customWidth="1"/>
    <col min="2321" max="2321" width="20.5703125" style="4" customWidth="1"/>
    <col min="2322" max="2322" width="12.42578125" style="4" customWidth="1"/>
    <col min="2323" max="2323" width="14.85546875" style="4" customWidth="1"/>
    <col min="2324" max="2325" width="13" style="4" customWidth="1"/>
    <col min="2326" max="2326" width="14.42578125" style="4" customWidth="1"/>
    <col min="2327" max="2327" width="15.7109375" style="4" customWidth="1"/>
    <col min="2328" max="2382" width="11.42578125" style="4" customWidth="1"/>
    <col min="2383" max="2567" width="11.42578125" style="4"/>
    <col min="2568" max="2568" width="38" style="4" customWidth="1"/>
    <col min="2569" max="2569" width="36.28515625" style="4" customWidth="1"/>
    <col min="2570" max="2570" width="43" style="4" customWidth="1"/>
    <col min="2571" max="2571" width="54.7109375" style="4" customWidth="1"/>
    <col min="2572" max="2572" width="43" style="4" customWidth="1"/>
    <col min="2573" max="2573" width="19.42578125" style="4" customWidth="1"/>
    <col min="2574" max="2574" width="17.28515625" style="4" customWidth="1"/>
    <col min="2575" max="2575" width="18.28515625" style="4" customWidth="1"/>
    <col min="2576" max="2576" width="17" style="4" customWidth="1"/>
    <col min="2577" max="2577" width="20.5703125" style="4" customWidth="1"/>
    <col min="2578" max="2578" width="12.42578125" style="4" customWidth="1"/>
    <col min="2579" max="2579" width="14.85546875" style="4" customWidth="1"/>
    <col min="2580" max="2581" width="13" style="4" customWidth="1"/>
    <col min="2582" max="2582" width="14.42578125" style="4" customWidth="1"/>
    <col min="2583" max="2583" width="15.7109375" style="4" customWidth="1"/>
    <col min="2584" max="2638" width="11.42578125" style="4" customWidth="1"/>
    <col min="2639" max="2823" width="11.42578125" style="4"/>
    <col min="2824" max="2824" width="38" style="4" customWidth="1"/>
    <col min="2825" max="2825" width="36.28515625" style="4" customWidth="1"/>
    <col min="2826" max="2826" width="43" style="4" customWidth="1"/>
    <col min="2827" max="2827" width="54.7109375" style="4" customWidth="1"/>
    <col min="2828" max="2828" width="43" style="4" customWidth="1"/>
    <col min="2829" max="2829" width="19.42578125" style="4" customWidth="1"/>
    <col min="2830" max="2830" width="17.28515625" style="4" customWidth="1"/>
    <col min="2831" max="2831" width="18.28515625" style="4" customWidth="1"/>
    <col min="2832" max="2832" width="17" style="4" customWidth="1"/>
    <col min="2833" max="2833" width="20.5703125" style="4" customWidth="1"/>
    <col min="2834" max="2834" width="12.42578125" style="4" customWidth="1"/>
    <col min="2835" max="2835" width="14.85546875" style="4" customWidth="1"/>
    <col min="2836" max="2837" width="13" style="4" customWidth="1"/>
    <col min="2838" max="2838" width="14.42578125" style="4" customWidth="1"/>
    <col min="2839" max="2839" width="15.7109375" style="4" customWidth="1"/>
    <col min="2840" max="2894" width="11.42578125" style="4" customWidth="1"/>
    <col min="2895" max="3079" width="11.42578125" style="4"/>
    <col min="3080" max="3080" width="38" style="4" customWidth="1"/>
    <col min="3081" max="3081" width="36.28515625" style="4" customWidth="1"/>
    <col min="3082" max="3082" width="43" style="4" customWidth="1"/>
    <col min="3083" max="3083" width="54.7109375" style="4" customWidth="1"/>
    <col min="3084" max="3084" width="43" style="4" customWidth="1"/>
    <col min="3085" max="3085" width="19.42578125" style="4" customWidth="1"/>
    <col min="3086" max="3086" width="17.28515625" style="4" customWidth="1"/>
    <col min="3087" max="3087" width="18.28515625" style="4" customWidth="1"/>
    <col min="3088" max="3088" width="17" style="4" customWidth="1"/>
    <col min="3089" max="3089" width="20.5703125" style="4" customWidth="1"/>
    <col min="3090" max="3090" width="12.42578125" style="4" customWidth="1"/>
    <col min="3091" max="3091" width="14.85546875" style="4" customWidth="1"/>
    <col min="3092" max="3093" width="13" style="4" customWidth="1"/>
    <col min="3094" max="3094" width="14.42578125" style="4" customWidth="1"/>
    <col min="3095" max="3095" width="15.7109375" style="4" customWidth="1"/>
    <col min="3096" max="3150" width="11.42578125" style="4" customWidth="1"/>
    <col min="3151" max="3335" width="11.42578125" style="4"/>
    <col min="3336" max="3336" width="38" style="4" customWidth="1"/>
    <col min="3337" max="3337" width="36.28515625" style="4" customWidth="1"/>
    <col min="3338" max="3338" width="43" style="4" customWidth="1"/>
    <col min="3339" max="3339" width="54.7109375" style="4" customWidth="1"/>
    <col min="3340" max="3340" width="43" style="4" customWidth="1"/>
    <col min="3341" max="3341" width="19.42578125" style="4" customWidth="1"/>
    <col min="3342" max="3342" width="17.28515625" style="4" customWidth="1"/>
    <col min="3343" max="3343" width="18.28515625" style="4" customWidth="1"/>
    <col min="3344" max="3344" width="17" style="4" customWidth="1"/>
    <col min="3345" max="3345" width="20.5703125" style="4" customWidth="1"/>
    <col min="3346" max="3346" width="12.42578125" style="4" customWidth="1"/>
    <col min="3347" max="3347" width="14.85546875" style="4" customWidth="1"/>
    <col min="3348" max="3349" width="13" style="4" customWidth="1"/>
    <col min="3350" max="3350" width="14.42578125" style="4" customWidth="1"/>
    <col min="3351" max="3351" width="15.7109375" style="4" customWidth="1"/>
    <col min="3352" max="3406" width="11.42578125" style="4" customWidth="1"/>
    <col min="3407" max="3591" width="11.42578125" style="4"/>
    <col min="3592" max="3592" width="38" style="4" customWidth="1"/>
    <col min="3593" max="3593" width="36.28515625" style="4" customWidth="1"/>
    <col min="3594" max="3594" width="43" style="4" customWidth="1"/>
    <col min="3595" max="3595" width="54.7109375" style="4" customWidth="1"/>
    <col min="3596" max="3596" width="43" style="4" customWidth="1"/>
    <col min="3597" max="3597" width="19.42578125" style="4" customWidth="1"/>
    <col min="3598" max="3598" width="17.28515625" style="4" customWidth="1"/>
    <col min="3599" max="3599" width="18.28515625" style="4" customWidth="1"/>
    <col min="3600" max="3600" width="17" style="4" customWidth="1"/>
    <col min="3601" max="3601" width="20.5703125" style="4" customWidth="1"/>
    <col min="3602" max="3602" width="12.42578125" style="4" customWidth="1"/>
    <col min="3603" max="3603" width="14.85546875" style="4" customWidth="1"/>
    <col min="3604" max="3605" width="13" style="4" customWidth="1"/>
    <col min="3606" max="3606" width="14.42578125" style="4" customWidth="1"/>
    <col min="3607" max="3607" width="15.7109375" style="4" customWidth="1"/>
    <col min="3608" max="3662" width="11.42578125" style="4" customWidth="1"/>
    <col min="3663" max="3847" width="11.42578125" style="4"/>
    <col min="3848" max="3848" width="38" style="4" customWidth="1"/>
    <col min="3849" max="3849" width="36.28515625" style="4" customWidth="1"/>
    <col min="3850" max="3850" width="43" style="4" customWidth="1"/>
    <col min="3851" max="3851" width="54.7109375" style="4" customWidth="1"/>
    <col min="3852" max="3852" width="43" style="4" customWidth="1"/>
    <col min="3853" max="3853" width="19.42578125" style="4" customWidth="1"/>
    <col min="3854" max="3854" width="17.28515625" style="4" customWidth="1"/>
    <col min="3855" max="3855" width="18.28515625" style="4" customWidth="1"/>
    <col min="3856" max="3856" width="17" style="4" customWidth="1"/>
    <col min="3857" max="3857" width="20.5703125" style="4" customWidth="1"/>
    <col min="3858" max="3858" width="12.42578125" style="4" customWidth="1"/>
    <col min="3859" max="3859" width="14.85546875" style="4" customWidth="1"/>
    <col min="3860" max="3861" width="13" style="4" customWidth="1"/>
    <col min="3862" max="3862" width="14.42578125" style="4" customWidth="1"/>
    <col min="3863" max="3863" width="15.7109375" style="4" customWidth="1"/>
    <col min="3864" max="3918" width="11.42578125" style="4" customWidth="1"/>
    <col min="3919" max="4103" width="11.42578125" style="4"/>
    <col min="4104" max="4104" width="38" style="4" customWidth="1"/>
    <col min="4105" max="4105" width="36.28515625" style="4" customWidth="1"/>
    <col min="4106" max="4106" width="43" style="4" customWidth="1"/>
    <col min="4107" max="4107" width="54.7109375" style="4" customWidth="1"/>
    <col min="4108" max="4108" width="43" style="4" customWidth="1"/>
    <col min="4109" max="4109" width="19.42578125" style="4" customWidth="1"/>
    <col min="4110" max="4110" width="17.28515625" style="4" customWidth="1"/>
    <col min="4111" max="4111" width="18.28515625" style="4" customWidth="1"/>
    <col min="4112" max="4112" width="17" style="4" customWidth="1"/>
    <col min="4113" max="4113" width="20.5703125" style="4" customWidth="1"/>
    <col min="4114" max="4114" width="12.42578125" style="4" customWidth="1"/>
    <col min="4115" max="4115" width="14.85546875" style="4" customWidth="1"/>
    <col min="4116" max="4117" width="13" style="4" customWidth="1"/>
    <col min="4118" max="4118" width="14.42578125" style="4" customWidth="1"/>
    <col min="4119" max="4119" width="15.7109375" style="4" customWidth="1"/>
    <col min="4120" max="4174" width="11.42578125" style="4" customWidth="1"/>
    <col min="4175" max="4359" width="11.42578125" style="4"/>
    <col min="4360" max="4360" width="38" style="4" customWidth="1"/>
    <col min="4361" max="4361" width="36.28515625" style="4" customWidth="1"/>
    <col min="4362" max="4362" width="43" style="4" customWidth="1"/>
    <col min="4363" max="4363" width="54.7109375" style="4" customWidth="1"/>
    <col min="4364" max="4364" width="43" style="4" customWidth="1"/>
    <col min="4365" max="4365" width="19.42578125" style="4" customWidth="1"/>
    <col min="4366" max="4366" width="17.28515625" style="4" customWidth="1"/>
    <col min="4367" max="4367" width="18.28515625" style="4" customWidth="1"/>
    <col min="4368" max="4368" width="17" style="4" customWidth="1"/>
    <col min="4369" max="4369" width="20.5703125" style="4" customWidth="1"/>
    <col min="4370" max="4370" width="12.42578125" style="4" customWidth="1"/>
    <col min="4371" max="4371" width="14.85546875" style="4" customWidth="1"/>
    <col min="4372" max="4373" width="13" style="4" customWidth="1"/>
    <col min="4374" max="4374" width="14.42578125" style="4" customWidth="1"/>
    <col min="4375" max="4375" width="15.7109375" style="4" customWidth="1"/>
    <col min="4376" max="4430" width="11.42578125" style="4" customWidth="1"/>
    <col min="4431" max="4615" width="11.42578125" style="4"/>
    <col min="4616" max="4616" width="38" style="4" customWidth="1"/>
    <col min="4617" max="4617" width="36.28515625" style="4" customWidth="1"/>
    <col min="4618" max="4618" width="43" style="4" customWidth="1"/>
    <col min="4619" max="4619" width="54.7109375" style="4" customWidth="1"/>
    <col min="4620" max="4620" width="43" style="4" customWidth="1"/>
    <col min="4621" max="4621" width="19.42578125" style="4" customWidth="1"/>
    <col min="4622" max="4622" width="17.28515625" style="4" customWidth="1"/>
    <col min="4623" max="4623" width="18.28515625" style="4" customWidth="1"/>
    <col min="4624" max="4624" width="17" style="4" customWidth="1"/>
    <col min="4625" max="4625" width="20.5703125" style="4" customWidth="1"/>
    <col min="4626" max="4626" width="12.42578125" style="4" customWidth="1"/>
    <col min="4627" max="4627" width="14.85546875" style="4" customWidth="1"/>
    <col min="4628" max="4629" width="13" style="4" customWidth="1"/>
    <col min="4630" max="4630" width="14.42578125" style="4" customWidth="1"/>
    <col min="4631" max="4631" width="15.7109375" style="4" customWidth="1"/>
    <col min="4632" max="4686" width="11.42578125" style="4" customWidth="1"/>
    <col min="4687" max="4871" width="11.42578125" style="4"/>
    <col min="4872" max="4872" width="38" style="4" customWidth="1"/>
    <col min="4873" max="4873" width="36.28515625" style="4" customWidth="1"/>
    <col min="4874" max="4874" width="43" style="4" customWidth="1"/>
    <col min="4875" max="4875" width="54.7109375" style="4" customWidth="1"/>
    <col min="4876" max="4876" width="43" style="4" customWidth="1"/>
    <col min="4877" max="4877" width="19.42578125" style="4" customWidth="1"/>
    <col min="4878" max="4878" width="17.28515625" style="4" customWidth="1"/>
    <col min="4879" max="4879" width="18.28515625" style="4" customWidth="1"/>
    <col min="4880" max="4880" width="17" style="4" customWidth="1"/>
    <col min="4881" max="4881" width="20.5703125" style="4" customWidth="1"/>
    <col min="4882" max="4882" width="12.42578125" style="4" customWidth="1"/>
    <col min="4883" max="4883" width="14.85546875" style="4" customWidth="1"/>
    <col min="4884" max="4885" width="13" style="4" customWidth="1"/>
    <col min="4886" max="4886" width="14.42578125" style="4" customWidth="1"/>
    <col min="4887" max="4887" width="15.7109375" style="4" customWidth="1"/>
    <col min="4888" max="4942" width="11.42578125" style="4" customWidth="1"/>
    <col min="4943" max="5127" width="11.42578125" style="4"/>
    <col min="5128" max="5128" width="38" style="4" customWidth="1"/>
    <col min="5129" max="5129" width="36.28515625" style="4" customWidth="1"/>
    <col min="5130" max="5130" width="43" style="4" customWidth="1"/>
    <col min="5131" max="5131" width="54.7109375" style="4" customWidth="1"/>
    <col min="5132" max="5132" width="43" style="4" customWidth="1"/>
    <col min="5133" max="5133" width="19.42578125" style="4" customWidth="1"/>
    <col min="5134" max="5134" width="17.28515625" style="4" customWidth="1"/>
    <col min="5135" max="5135" width="18.28515625" style="4" customWidth="1"/>
    <col min="5136" max="5136" width="17" style="4" customWidth="1"/>
    <col min="5137" max="5137" width="20.5703125" style="4" customWidth="1"/>
    <col min="5138" max="5138" width="12.42578125" style="4" customWidth="1"/>
    <col min="5139" max="5139" width="14.85546875" style="4" customWidth="1"/>
    <col min="5140" max="5141" width="13" style="4" customWidth="1"/>
    <col min="5142" max="5142" width="14.42578125" style="4" customWidth="1"/>
    <col min="5143" max="5143" width="15.7109375" style="4" customWidth="1"/>
    <col min="5144" max="5198" width="11.42578125" style="4" customWidth="1"/>
    <col min="5199" max="5383" width="11.42578125" style="4"/>
    <col min="5384" max="5384" width="38" style="4" customWidth="1"/>
    <col min="5385" max="5385" width="36.28515625" style="4" customWidth="1"/>
    <col min="5386" max="5386" width="43" style="4" customWidth="1"/>
    <col min="5387" max="5387" width="54.7109375" style="4" customWidth="1"/>
    <col min="5388" max="5388" width="43" style="4" customWidth="1"/>
    <col min="5389" max="5389" width="19.42578125" style="4" customWidth="1"/>
    <col min="5390" max="5390" width="17.28515625" style="4" customWidth="1"/>
    <col min="5391" max="5391" width="18.28515625" style="4" customWidth="1"/>
    <col min="5392" max="5392" width="17" style="4" customWidth="1"/>
    <col min="5393" max="5393" width="20.5703125" style="4" customWidth="1"/>
    <col min="5394" max="5394" width="12.42578125" style="4" customWidth="1"/>
    <col min="5395" max="5395" width="14.85546875" style="4" customWidth="1"/>
    <col min="5396" max="5397" width="13" style="4" customWidth="1"/>
    <col min="5398" max="5398" width="14.42578125" style="4" customWidth="1"/>
    <col min="5399" max="5399" width="15.7109375" style="4" customWidth="1"/>
    <col min="5400" max="5454" width="11.42578125" style="4" customWidth="1"/>
    <col min="5455" max="5639" width="11.42578125" style="4"/>
    <col min="5640" max="5640" width="38" style="4" customWidth="1"/>
    <col min="5641" max="5641" width="36.28515625" style="4" customWidth="1"/>
    <col min="5642" max="5642" width="43" style="4" customWidth="1"/>
    <col min="5643" max="5643" width="54.7109375" style="4" customWidth="1"/>
    <col min="5644" max="5644" width="43" style="4" customWidth="1"/>
    <col min="5645" max="5645" width="19.42578125" style="4" customWidth="1"/>
    <col min="5646" max="5646" width="17.28515625" style="4" customWidth="1"/>
    <col min="5647" max="5647" width="18.28515625" style="4" customWidth="1"/>
    <col min="5648" max="5648" width="17" style="4" customWidth="1"/>
    <col min="5649" max="5649" width="20.5703125" style="4" customWidth="1"/>
    <col min="5650" max="5650" width="12.42578125" style="4" customWidth="1"/>
    <col min="5651" max="5651" width="14.85546875" style="4" customWidth="1"/>
    <col min="5652" max="5653" width="13" style="4" customWidth="1"/>
    <col min="5654" max="5654" width="14.42578125" style="4" customWidth="1"/>
    <col min="5655" max="5655" width="15.7109375" style="4" customWidth="1"/>
    <col min="5656" max="5710" width="11.42578125" style="4" customWidth="1"/>
    <col min="5711" max="5895" width="11.42578125" style="4"/>
    <col min="5896" max="5896" width="38" style="4" customWidth="1"/>
    <col min="5897" max="5897" width="36.28515625" style="4" customWidth="1"/>
    <col min="5898" max="5898" width="43" style="4" customWidth="1"/>
    <col min="5899" max="5899" width="54.7109375" style="4" customWidth="1"/>
    <col min="5900" max="5900" width="43" style="4" customWidth="1"/>
    <col min="5901" max="5901" width="19.42578125" style="4" customWidth="1"/>
    <col min="5902" max="5902" width="17.28515625" style="4" customWidth="1"/>
    <col min="5903" max="5903" width="18.28515625" style="4" customWidth="1"/>
    <col min="5904" max="5904" width="17" style="4" customWidth="1"/>
    <col min="5905" max="5905" width="20.5703125" style="4" customWidth="1"/>
    <col min="5906" max="5906" width="12.42578125" style="4" customWidth="1"/>
    <col min="5907" max="5907" width="14.85546875" style="4" customWidth="1"/>
    <col min="5908" max="5909" width="13" style="4" customWidth="1"/>
    <col min="5910" max="5910" width="14.42578125" style="4" customWidth="1"/>
    <col min="5911" max="5911" width="15.7109375" style="4" customWidth="1"/>
    <col min="5912" max="5966" width="11.42578125" style="4" customWidth="1"/>
    <col min="5967" max="6151" width="11.42578125" style="4"/>
    <col min="6152" max="6152" width="38" style="4" customWidth="1"/>
    <col min="6153" max="6153" width="36.28515625" style="4" customWidth="1"/>
    <col min="6154" max="6154" width="43" style="4" customWidth="1"/>
    <col min="6155" max="6155" width="54.7109375" style="4" customWidth="1"/>
    <col min="6156" max="6156" width="43" style="4" customWidth="1"/>
    <col min="6157" max="6157" width="19.42578125" style="4" customWidth="1"/>
    <col min="6158" max="6158" width="17.28515625" style="4" customWidth="1"/>
    <col min="6159" max="6159" width="18.28515625" style="4" customWidth="1"/>
    <col min="6160" max="6160" width="17" style="4" customWidth="1"/>
    <col min="6161" max="6161" width="20.5703125" style="4" customWidth="1"/>
    <col min="6162" max="6162" width="12.42578125" style="4" customWidth="1"/>
    <col min="6163" max="6163" width="14.85546875" style="4" customWidth="1"/>
    <col min="6164" max="6165" width="13" style="4" customWidth="1"/>
    <col min="6166" max="6166" width="14.42578125" style="4" customWidth="1"/>
    <col min="6167" max="6167" width="15.7109375" style="4" customWidth="1"/>
    <col min="6168" max="6222" width="11.42578125" style="4" customWidth="1"/>
    <col min="6223" max="6407" width="11.42578125" style="4"/>
    <col min="6408" max="6408" width="38" style="4" customWidth="1"/>
    <col min="6409" max="6409" width="36.28515625" style="4" customWidth="1"/>
    <col min="6410" max="6410" width="43" style="4" customWidth="1"/>
    <col min="6411" max="6411" width="54.7109375" style="4" customWidth="1"/>
    <col min="6412" max="6412" width="43" style="4" customWidth="1"/>
    <col min="6413" max="6413" width="19.42578125" style="4" customWidth="1"/>
    <col min="6414" max="6414" width="17.28515625" style="4" customWidth="1"/>
    <col min="6415" max="6415" width="18.28515625" style="4" customWidth="1"/>
    <col min="6416" max="6416" width="17" style="4" customWidth="1"/>
    <col min="6417" max="6417" width="20.5703125" style="4" customWidth="1"/>
    <col min="6418" max="6418" width="12.42578125" style="4" customWidth="1"/>
    <col min="6419" max="6419" width="14.85546875" style="4" customWidth="1"/>
    <col min="6420" max="6421" width="13" style="4" customWidth="1"/>
    <col min="6422" max="6422" width="14.42578125" style="4" customWidth="1"/>
    <col min="6423" max="6423" width="15.7109375" style="4" customWidth="1"/>
    <col min="6424" max="6478" width="11.42578125" style="4" customWidth="1"/>
    <col min="6479" max="6663" width="11.42578125" style="4"/>
    <col min="6664" max="6664" width="38" style="4" customWidth="1"/>
    <col min="6665" max="6665" width="36.28515625" style="4" customWidth="1"/>
    <col min="6666" max="6666" width="43" style="4" customWidth="1"/>
    <col min="6667" max="6667" width="54.7109375" style="4" customWidth="1"/>
    <col min="6668" max="6668" width="43" style="4" customWidth="1"/>
    <col min="6669" max="6669" width="19.42578125" style="4" customWidth="1"/>
    <col min="6670" max="6670" width="17.28515625" style="4" customWidth="1"/>
    <col min="6671" max="6671" width="18.28515625" style="4" customWidth="1"/>
    <col min="6672" max="6672" width="17" style="4" customWidth="1"/>
    <col min="6673" max="6673" width="20.5703125" style="4" customWidth="1"/>
    <col min="6674" max="6674" width="12.42578125" style="4" customWidth="1"/>
    <col min="6675" max="6675" width="14.85546875" style="4" customWidth="1"/>
    <col min="6676" max="6677" width="13" style="4" customWidth="1"/>
    <col min="6678" max="6678" width="14.42578125" style="4" customWidth="1"/>
    <col min="6679" max="6679" width="15.7109375" style="4" customWidth="1"/>
    <col min="6680" max="6734" width="11.42578125" style="4" customWidth="1"/>
    <col min="6735" max="6919" width="11.42578125" style="4"/>
    <col min="6920" max="6920" width="38" style="4" customWidth="1"/>
    <col min="6921" max="6921" width="36.28515625" style="4" customWidth="1"/>
    <col min="6922" max="6922" width="43" style="4" customWidth="1"/>
    <col min="6923" max="6923" width="54.7109375" style="4" customWidth="1"/>
    <col min="6924" max="6924" width="43" style="4" customWidth="1"/>
    <col min="6925" max="6925" width="19.42578125" style="4" customWidth="1"/>
    <col min="6926" max="6926" width="17.28515625" style="4" customWidth="1"/>
    <col min="6927" max="6927" width="18.28515625" style="4" customWidth="1"/>
    <col min="6928" max="6928" width="17" style="4" customWidth="1"/>
    <col min="6929" max="6929" width="20.5703125" style="4" customWidth="1"/>
    <col min="6930" max="6930" width="12.42578125" style="4" customWidth="1"/>
    <col min="6931" max="6931" width="14.85546875" style="4" customWidth="1"/>
    <col min="6932" max="6933" width="13" style="4" customWidth="1"/>
    <col min="6934" max="6934" width="14.42578125" style="4" customWidth="1"/>
    <col min="6935" max="6935" width="15.7109375" style="4" customWidth="1"/>
    <col min="6936" max="6990" width="11.42578125" style="4" customWidth="1"/>
    <col min="6991" max="7175" width="11.42578125" style="4"/>
    <col min="7176" max="7176" width="38" style="4" customWidth="1"/>
    <col min="7177" max="7177" width="36.28515625" style="4" customWidth="1"/>
    <col min="7178" max="7178" width="43" style="4" customWidth="1"/>
    <col min="7179" max="7179" width="54.7109375" style="4" customWidth="1"/>
    <col min="7180" max="7180" width="43" style="4" customWidth="1"/>
    <col min="7181" max="7181" width="19.42578125" style="4" customWidth="1"/>
    <col min="7182" max="7182" width="17.28515625" style="4" customWidth="1"/>
    <col min="7183" max="7183" width="18.28515625" style="4" customWidth="1"/>
    <col min="7184" max="7184" width="17" style="4" customWidth="1"/>
    <col min="7185" max="7185" width="20.5703125" style="4" customWidth="1"/>
    <col min="7186" max="7186" width="12.42578125" style="4" customWidth="1"/>
    <col min="7187" max="7187" width="14.85546875" style="4" customWidth="1"/>
    <col min="7188" max="7189" width="13" style="4" customWidth="1"/>
    <col min="7190" max="7190" width="14.42578125" style="4" customWidth="1"/>
    <col min="7191" max="7191" width="15.7109375" style="4" customWidth="1"/>
    <col min="7192" max="7246" width="11.42578125" style="4" customWidth="1"/>
    <col min="7247" max="7431" width="11.42578125" style="4"/>
    <col min="7432" max="7432" width="38" style="4" customWidth="1"/>
    <col min="7433" max="7433" width="36.28515625" style="4" customWidth="1"/>
    <col min="7434" max="7434" width="43" style="4" customWidth="1"/>
    <col min="7435" max="7435" width="54.7109375" style="4" customWidth="1"/>
    <col min="7436" max="7436" width="43" style="4" customWidth="1"/>
    <col min="7437" max="7437" width="19.42578125" style="4" customWidth="1"/>
    <col min="7438" max="7438" width="17.28515625" style="4" customWidth="1"/>
    <col min="7439" max="7439" width="18.28515625" style="4" customWidth="1"/>
    <col min="7440" max="7440" width="17" style="4" customWidth="1"/>
    <col min="7441" max="7441" width="20.5703125" style="4" customWidth="1"/>
    <col min="7442" max="7442" width="12.42578125" style="4" customWidth="1"/>
    <col min="7443" max="7443" width="14.85546875" style="4" customWidth="1"/>
    <col min="7444" max="7445" width="13" style="4" customWidth="1"/>
    <col min="7446" max="7446" width="14.42578125" style="4" customWidth="1"/>
    <col min="7447" max="7447" width="15.7109375" style="4" customWidth="1"/>
    <col min="7448" max="7502" width="11.42578125" style="4" customWidth="1"/>
    <col min="7503" max="7687" width="11.42578125" style="4"/>
    <col min="7688" max="7688" width="38" style="4" customWidth="1"/>
    <col min="7689" max="7689" width="36.28515625" style="4" customWidth="1"/>
    <col min="7690" max="7690" width="43" style="4" customWidth="1"/>
    <col min="7691" max="7691" width="54.7109375" style="4" customWidth="1"/>
    <col min="7692" max="7692" width="43" style="4" customWidth="1"/>
    <col min="7693" max="7693" width="19.42578125" style="4" customWidth="1"/>
    <col min="7694" max="7694" width="17.28515625" style="4" customWidth="1"/>
    <col min="7695" max="7695" width="18.28515625" style="4" customWidth="1"/>
    <col min="7696" max="7696" width="17" style="4" customWidth="1"/>
    <col min="7697" max="7697" width="20.5703125" style="4" customWidth="1"/>
    <col min="7698" max="7698" width="12.42578125" style="4" customWidth="1"/>
    <col min="7699" max="7699" width="14.85546875" style="4" customWidth="1"/>
    <col min="7700" max="7701" width="13" style="4" customWidth="1"/>
    <col min="7702" max="7702" width="14.42578125" style="4" customWidth="1"/>
    <col min="7703" max="7703" width="15.7109375" style="4" customWidth="1"/>
    <col min="7704" max="7758" width="11.42578125" style="4" customWidth="1"/>
    <col min="7759" max="7943" width="11.42578125" style="4"/>
    <col min="7944" max="7944" width="38" style="4" customWidth="1"/>
    <col min="7945" max="7945" width="36.28515625" style="4" customWidth="1"/>
    <col min="7946" max="7946" width="43" style="4" customWidth="1"/>
    <col min="7947" max="7947" width="54.7109375" style="4" customWidth="1"/>
    <col min="7948" max="7948" width="43" style="4" customWidth="1"/>
    <col min="7949" max="7949" width="19.42578125" style="4" customWidth="1"/>
    <col min="7950" max="7950" width="17.28515625" style="4" customWidth="1"/>
    <col min="7951" max="7951" width="18.28515625" style="4" customWidth="1"/>
    <col min="7952" max="7952" width="17" style="4" customWidth="1"/>
    <col min="7953" max="7953" width="20.5703125" style="4" customWidth="1"/>
    <col min="7954" max="7954" width="12.42578125" style="4" customWidth="1"/>
    <col min="7955" max="7955" width="14.85546875" style="4" customWidth="1"/>
    <col min="7956" max="7957" width="13" style="4" customWidth="1"/>
    <col min="7958" max="7958" width="14.42578125" style="4" customWidth="1"/>
    <col min="7959" max="7959" width="15.7109375" style="4" customWidth="1"/>
    <col min="7960" max="8014" width="11.42578125" style="4" customWidth="1"/>
    <col min="8015" max="8199" width="11.42578125" style="4"/>
    <col min="8200" max="8200" width="38" style="4" customWidth="1"/>
    <col min="8201" max="8201" width="36.28515625" style="4" customWidth="1"/>
    <col min="8202" max="8202" width="43" style="4" customWidth="1"/>
    <col min="8203" max="8203" width="54.7109375" style="4" customWidth="1"/>
    <col min="8204" max="8204" width="43" style="4" customWidth="1"/>
    <col min="8205" max="8205" width="19.42578125" style="4" customWidth="1"/>
    <col min="8206" max="8206" width="17.28515625" style="4" customWidth="1"/>
    <col min="8207" max="8207" width="18.28515625" style="4" customWidth="1"/>
    <col min="8208" max="8208" width="17" style="4" customWidth="1"/>
    <col min="8209" max="8209" width="20.5703125" style="4" customWidth="1"/>
    <col min="8210" max="8210" width="12.42578125" style="4" customWidth="1"/>
    <col min="8211" max="8211" width="14.85546875" style="4" customWidth="1"/>
    <col min="8212" max="8213" width="13" style="4" customWidth="1"/>
    <col min="8214" max="8214" width="14.42578125" style="4" customWidth="1"/>
    <col min="8215" max="8215" width="15.7109375" style="4" customWidth="1"/>
    <col min="8216" max="8270" width="11.42578125" style="4" customWidth="1"/>
    <col min="8271" max="8455" width="11.42578125" style="4"/>
    <col min="8456" max="8456" width="38" style="4" customWidth="1"/>
    <col min="8457" max="8457" width="36.28515625" style="4" customWidth="1"/>
    <col min="8458" max="8458" width="43" style="4" customWidth="1"/>
    <col min="8459" max="8459" width="54.7109375" style="4" customWidth="1"/>
    <col min="8460" max="8460" width="43" style="4" customWidth="1"/>
    <col min="8461" max="8461" width="19.42578125" style="4" customWidth="1"/>
    <col min="8462" max="8462" width="17.28515625" style="4" customWidth="1"/>
    <col min="8463" max="8463" width="18.28515625" style="4" customWidth="1"/>
    <col min="8464" max="8464" width="17" style="4" customWidth="1"/>
    <col min="8465" max="8465" width="20.5703125" style="4" customWidth="1"/>
    <col min="8466" max="8466" width="12.42578125" style="4" customWidth="1"/>
    <col min="8467" max="8467" width="14.85546875" style="4" customWidth="1"/>
    <col min="8468" max="8469" width="13" style="4" customWidth="1"/>
    <col min="8470" max="8470" width="14.42578125" style="4" customWidth="1"/>
    <col min="8471" max="8471" width="15.7109375" style="4" customWidth="1"/>
    <col min="8472" max="8526" width="11.42578125" style="4" customWidth="1"/>
    <col min="8527" max="8711" width="11.42578125" style="4"/>
    <col min="8712" max="8712" width="38" style="4" customWidth="1"/>
    <col min="8713" max="8713" width="36.28515625" style="4" customWidth="1"/>
    <col min="8714" max="8714" width="43" style="4" customWidth="1"/>
    <col min="8715" max="8715" width="54.7109375" style="4" customWidth="1"/>
    <col min="8716" max="8716" width="43" style="4" customWidth="1"/>
    <col min="8717" max="8717" width="19.42578125" style="4" customWidth="1"/>
    <col min="8718" max="8718" width="17.28515625" style="4" customWidth="1"/>
    <col min="8719" max="8719" width="18.28515625" style="4" customWidth="1"/>
    <col min="8720" max="8720" width="17" style="4" customWidth="1"/>
    <col min="8721" max="8721" width="20.5703125" style="4" customWidth="1"/>
    <col min="8722" max="8722" width="12.42578125" style="4" customWidth="1"/>
    <col min="8723" max="8723" width="14.85546875" style="4" customWidth="1"/>
    <col min="8724" max="8725" width="13" style="4" customWidth="1"/>
    <col min="8726" max="8726" width="14.42578125" style="4" customWidth="1"/>
    <col min="8727" max="8727" width="15.7109375" style="4" customWidth="1"/>
    <col min="8728" max="8782" width="11.42578125" style="4" customWidth="1"/>
    <col min="8783" max="8967" width="11.42578125" style="4"/>
    <col min="8968" max="8968" width="38" style="4" customWidth="1"/>
    <col min="8969" max="8969" width="36.28515625" style="4" customWidth="1"/>
    <col min="8970" max="8970" width="43" style="4" customWidth="1"/>
    <col min="8971" max="8971" width="54.7109375" style="4" customWidth="1"/>
    <col min="8972" max="8972" width="43" style="4" customWidth="1"/>
    <col min="8973" max="8973" width="19.42578125" style="4" customWidth="1"/>
    <col min="8974" max="8974" width="17.28515625" style="4" customWidth="1"/>
    <col min="8975" max="8975" width="18.28515625" style="4" customWidth="1"/>
    <col min="8976" max="8976" width="17" style="4" customWidth="1"/>
    <col min="8977" max="8977" width="20.5703125" style="4" customWidth="1"/>
    <col min="8978" max="8978" width="12.42578125" style="4" customWidth="1"/>
    <col min="8979" max="8979" width="14.85546875" style="4" customWidth="1"/>
    <col min="8980" max="8981" width="13" style="4" customWidth="1"/>
    <col min="8982" max="8982" width="14.42578125" style="4" customWidth="1"/>
    <col min="8983" max="8983" width="15.7109375" style="4" customWidth="1"/>
    <col min="8984" max="9038" width="11.42578125" style="4" customWidth="1"/>
    <col min="9039" max="9223" width="11.42578125" style="4"/>
    <col min="9224" max="9224" width="38" style="4" customWidth="1"/>
    <col min="9225" max="9225" width="36.28515625" style="4" customWidth="1"/>
    <col min="9226" max="9226" width="43" style="4" customWidth="1"/>
    <col min="9227" max="9227" width="54.7109375" style="4" customWidth="1"/>
    <col min="9228" max="9228" width="43" style="4" customWidth="1"/>
    <col min="9229" max="9229" width="19.42578125" style="4" customWidth="1"/>
    <col min="9230" max="9230" width="17.28515625" style="4" customWidth="1"/>
    <col min="9231" max="9231" width="18.28515625" style="4" customWidth="1"/>
    <col min="9232" max="9232" width="17" style="4" customWidth="1"/>
    <col min="9233" max="9233" width="20.5703125" style="4" customWidth="1"/>
    <col min="9234" max="9234" width="12.42578125" style="4" customWidth="1"/>
    <col min="9235" max="9235" width="14.85546875" style="4" customWidth="1"/>
    <col min="9236" max="9237" width="13" style="4" customWidth="1"/>
    <col min="9238" max="9238" width="14.42578125" style="4" customWidth="1"/>
    <col min="9239" max="9239" width="15.7109375" style="4" customWidth="1"/>
    <col min="9240" max="9294" width="11.42578125" style="4" customWidth="1"/>
    <col min="9295" max="9479" width="11.42578125" style="4"/>
    <col min="9480" max="9480" width="38" style="4" customWidth="1"/>
    <col min="9481" max="9481" width="36.28515625" style="4" customWidth="1"/>
    <col min="9482" max="9482" width="43" style="4" customWidth="1"/>
    <col min="9483" max="9483" width="54.7109375" style="4" customWidth="1"/>
    <col min="9484" max="9484" width="43" style="4" customWidth="1"/>
    <col min="9485" max="9485" width="19.42578125" style="4" customWidth="1"/>
    <col min="9486" max="9486" width="17.28515625" style="4" customWidth="1"/>
    <col min="9487" max="9487" width="18.28515625" style="4" customWidth="1"/>
    <col min="9488" max="9488" width="17" style="4" customWidth="1"/>
    <col min="9489" max="9489" width="20.5703125" style="4" customWidth="1"/>
    <col min="9490" max="9490" width="12.42578125" style="4" customWidth="1"/>
    <col min="9491" max="9491" width="14.85546875" style="4" customWidth="1"/>
    <col min="9492" max="9493" width="13" style="4" customWidth="1"/>
    <col min="9494" max="9494" width="14.42578125" style="4" customWidth="1"/>
    <col min="9495" max="9495" width="15.7109375" style="4" customWidth="1"/>
    <col min="9496" max="9550" width="11.42578125" style="4" customWidth="1"/>
    <col min="9551" max="9735" width="11.42578125" style="4"/>
    <col min="9736" max="9736" width="38" style="4" customWidth="1"/>
    <col min="9737" max="9737" width="36.28515625" style="4" customWidth="1"/>
    <col min="9738" max="9738" width="43" style="4" customWidth="1"/>
    <col min="9739" max="9739" width="54.7109375" style="4" customWidth="1"/>
    <col min="9740" max="9740" width="43" style="4" customWidth="1"/>
    <col min="9741" max="9741" width="19.42578125" style="4" customWidth="1"/>
    <col min="9742" max="9742" width="17.28515625" style="4" customWidth="1"/>
    <col min="9743" max="9743" width="18.28515625" style="4" customWidth="1"/>
    <col min="9744" max="9744" width="17" style="4" customWidth="1"/>
    <col min="9745" max="9745" width="20.5703125" style="4" customWidth="1"/>
    <col min="9746" max="9746" width="12.42578125" style="4" customWidth="1"/>
    <col min="9747" max="9747" width="14.85546875" style="4" customWidth="1"/>
    <col min="9748" max="9749" width="13" style="4" customWidth="1"/>
    <col min="9750" max="9750" width="14.42578125" style="4" customWidth="1"/>
    <col min="9751" max="9751" width="15.7109375" style="4" customWidth="1"/>
    <col min="9752" max="9806" width="11.42578125" style="4" customWidth="1"/>
    <col min="9807" max="9991" width="11.42578125" style="4"/>
    <col min="9992" max="9992" width="38" style="4" customWidth="1"/>
    <col min="9993" max="9993" width="36.28515625" style="4" customWidth="1"/>
    <col min="9994" max="9994" width="43" style="4" customWidth="1"/>
    <col min="9995" max="9995" width="54.7109375" style="4" customWidth="1"/>
    <col min="9996" max="9996" width="43" style="4" customWidth="1"/>
    <col min="9997" max="9997" width="19.42578125" style="4" customWidth="1"/>
    <col min="9998" max="9998" width="17.28515625" style="4" customWidth="1"/>
    <col min="9999" max="9999" width="18.28515625" style="4" customWidth="1"/>
    <col min="10000" max="10000" width="17" style="4" customWidth="1"/>
    <col min="10001" max="10001" width="20.5703125" style="4" customWidth="1"/>
    <col min="10002" max="10002" width="12.42578125" style="4" customWidth="1"/>
    <col min="10003" max="10003" width="14.85546875" style="4" customWidth="1"/>
    <col min="10004" max="10005" width="13" style="4" customWidth="1"/>
    <col min="10006" max="10006" width="14.42578125" style="4" customWidth="1"/>
    <col min="10007" max="10007" width="15.7109375" style="4" customWidth="1"/>
    <col min="10008" max="10062" width="11.42578125" style="4" customWidth="1"/>
    <col min="10063" max="10247" width="11.42578125" style="4"/>
    <col min="10248" max="10248" width="38" style="4" customWidth="1"/>
    <col min="10249" max="10249" width="36.28515625" style="4" customWidth="1"/>
    <col min="10250" max="10250" width="43" style="4" customWidth="1"/>
    <col min="10251" max="10251" width="54.7109375" style="4" customWidth="1"/>
    <col min="10252" max="10252" width="43" style="4" customWidth="1"/>
    <col min="10253" max="10253" width="19.42578125" style="4" customWidth="1"/>
    <col min="10254" max="10254" width="17.28515625" style="4" customWidth="1"/>
    <col min="10255" max="10255" width="18.28515625" style="4" customWidth="1"/>
    <col min="10256" max="10256" width="17" style="4" customWidth="1"/>
    <col min="10257" max="10257" width="20.5703125" style="4" customWidth="1"/>
    <col min="10258" max="10258" width="12.42578125" style="4" customWidth="1"/>
    <col min="10259" max="10259" width="14.85546875" style="4" customWidth="1"/>
    <col min="10260" max="10261" width="13" style="4" customWidth="1"/>
    <col min="10262" max="10262" width="14.42578125" style="4" customWidth="1"/>
    <col min="10263" max="10263" width="15.7109375" style="4" customWidth="1"/>
    <col min="10264" max="10318" width="11.42578125" style="4" customWidth="1"/>
    <col min="10319" max="10503" width="11.42578125" style="4"/>
    <col min="10504" max="10504" width="38" style="4" customWidth="1"/>
    <col min="10505" max="10505" width="36.28515625" style="4" customWidth="1"/>
    <col min="10506" max="10506" width="43" style="4" customWidth="1"/>
    <col min="10507" max="10507" width="54.7109375" style="4" customWidth="1"/>
    <col min="10508" max="10508" width="43" style="4" customWidth="1"/>
    <col min="10509" max="10509" width="19.42578125" style="4" customWidth="1"/>
    <col min="10510" max="10510" width="17.28515625" style="4" customWidth="1"/>
    <col min="10511" max="10511" width="18.28515625" style="4" customWidth="1"/>
    <col min="10512" max="10512" width="17" style="4" customWidth="1"/>
    <col min="10513" max="10513" width="20.5703125" style="4" customWidth="1"/>
    <col min="10514" max="10514" width="12.42578125" style="4" customWidth="1"/>
    <col min="10515" max="10515" width="14.85546875" style="4" customWidth="1"/>
    <col min="10516" max="10517" width="13" style="4" customWidth="1"/>
    <col min="10518" max="10518" width="14.42578125" style="4" customWidth="1"/>
    <col min="10519" max="10519" width="15.7109375" style="4" customWidth="1"/>
    <col min="10520" max="10574" width="11.42578125" style="4" customWidth="1"/>
    <col min="10575" max="10759" width="11.42578125" style="4"/>
    <col min="10760" max="10760" width="38" style="4" customWidth="1"/>
    <col min="10761" max="10761" width="36.28515625" style="4" customWidth="1"/>
    <col min="10762" max="10762" width="43" style="4" customWidth="1"/>
    <col min="10763" max="10763" width="54.7109375" style="4" customWidth="1"/>
    <col min="10764" max="10764" width="43" style="4" customWidth="1"/>
    <col min="10765" max="10765" width="19.42578125" style="4" customWidth="1"/>
    <col min="10766" max="10766" width="17.28515625" style="4" customWidth="1"/>
    <col min="10767" max="10767" width="18.28515625" style="4" customWidth="1"/>
    <col min="10768" max="10768" width="17" style="4" customWidth="1"/>
    <col min="10769" max="10769" width="20.5703125" style="4" customWidth="1"/>
    <col min="10770" max="10770" width="12.42578125" style="4" customWidth="1"/>
    <col min="10771" max="10771" width="14.85546875" style="4" customWidth="1"/>
    <col min="10772" max="10773" width="13" style="4" customWidth="1"/>
    <col min="10774" max="10774" width="14.42578125" style="4" customWidth="1"/>
    <col min="10775" max="10775" width="15.7109375" style="4" customWidth="1"/>
    <col min="10776" max="10830" width="11.42578125" style="4" customWidth="1"/>
    <col min="10831" max="11015" width="11.42578125" style="4"/>
    <col min="11016" max="11016" width="38" style="4" customWidth="1"/>
    <col min="11017" max="11017" width="36.28515625" style="4" customWidth="1"/>
    <col min="11018" max="11018" width="43" style="4" customWidth="1"/>
    <col min="11019" max="11019" width="54.7109375" style="4" customWidth="1"/>
    <col min="11020" max="11020" width="43" style="4" customWidth="1"/>
    <col min="11021" max="11021" width="19.42578125" style="4" customWidth="1"/>
    <col min="11022" max="11022" width="17.28515625" style="4" customWidth="1"/>
    <col min="11023" max="11023" width="18.28515625" style="4" customWidth="1"/>
    <col min="11024" max="11024" width="17" style="4" customWidth="1"/>
    <col min="11025" max="11025" width="20.5703125" style="4" customWidth="1"/>
    <col min="11026" max="11026" width="12.42578125" style="4" customWidth="1"/>
    <col min="11027" max="11027" width="14.85546875" style="4" customWidth="1"/>
    <col min="11028" max="11029" width="13" style="4" customWidth="1"/>
    <col min="11030" max="11030" width="14.42578125" style="4" customWidth="1"/>
    <col min="11031" max="11031" width="15.7109375" style="4" customWidth="1"/>
    <col min="11032" max="11086" width="11.42578125" style="4" customWidth="1"/>
    <col min="11087" max="11271" width="11.42578125" style="4"/>
    <col min="11272" max="11272" width="38" style="4" customWidth="1"/>
    <col min="11273" max="11273" width="36.28515625" style="4" customWidth="1"/>
    <col min="11274" max="11274" width="43" style="4" customWidth="1"/>
    <col min="11275" max="11275" width="54.7109375" style="4" customWidth="1"/>
    <col min="11276" max="11276" width="43" style="4" customWidth="1"/>
    <col min="11277" max="11277" width="19.42578125" style="4" customWidth="1"/>
    <col min="11278" max="11278" width="17.28515625" style="4" customWidth="1"/>
    <col min="11279" max="11279" width="18.28515625" style="4" customWidth="1"/>
    <col min="11280" max="11280" width="17" style="4" customWidth="1"/>
    <col min="11281" max="11281" width="20.5703125" style="4" customWidth="1"/>
    <col min="11282" max="11282" width="12.42578125" style="4" customWidth="1"/>
    <col min="11283" max="11283" width="14.85546875" style="4" customWidth="1"/>
    <col min="11284" max="11285" width="13" style="4" customWidth="1"/>
    <col min="11286" max="11286" width="14.42578125" style="4" customWidth="1"/>
    <col min="11287" max="11287" width="15.7109375" style="4" customWidth="1"/>
    <col min="11288" max="11342" width="11.42578125" style="4" customWidth="1"/>
    <col min="11343" max="11527" width="11.42578125" style="4"/>
    <col min="11528" max="11528" width="38" style="4" customWidth="1"/>
    <col min="11529" max="11529" width="36.28515625" style="4" customWidth="1"/>
    <col min="11530" max="11530" width="43" style="4" customWidth="1"/>
    <col min="11531" max="11531" width="54.7109375" style="4" customWidth="1"/>
    <col min="11532" max="11532" width="43" style="4" customWidth="1"/>
    <col min="11533" max="11533" width="19.42578125" style="4" customWidth="1"/>
    <col min="11534" max="11534" width="17.28515625" style="4" customWidth="1"/>
    <col min="11535" max="11535" width="18.28515625" style="4" customWidth="1"/>
    <col min="11536" max="11536" width="17" style="4" customWidth="1"/>
    <col min="11537" max="11537" width="20.5703125" style="4" customWidth="1"/>
    <col min="11538" max="11538" width="12.42578125" style="4" customWidth="1"/>
    <col min="11539" max="11539" width="14.85546875" style="4" customWidth="1"/>
    <col min="11540" max="11541" width="13" style="4" customWidth="1"/>
    <col min="11542" max="11542" width="14.42578125" style="4" customWidth="1"/>
    <col min="11543" max="11543" width="15.7109375" style="4" customWidth="1"/>
    <col min="11544" max="11598" width="11.42578125" style="4" customWidth="1"/>
    <col min="11599" max="11783" width="11.42578125" style="4"/>
    <col min="11784" max="11784" width="38" style="4" customWidth="1"/>
    <col min="11785" max="11785" width="36.28515625" style="4" customWidth="1"/>
    <col min="11786" max="11786" width="43" style="4" customWidth="1"/>
    <col min="11787" max="11787" width="54.7109375" style="4" customWidth="1"/>
    <col min="11788" max="11788" width="43" style="4" customWidth="1"/>
    <col min="11789" max="11789" width="19.42578125" style="4" customWidth="1"/>
    <col min="11790" max="11790" width="17.28515625" style="4" customWidth="1"/>
    <col min="11791" max="11791" width="18.28515625" style="4" customWidth="1"/>
    <col min="11792" max="11792" width="17" style="4" customWidth="1"/>
    <col min="11793" max="11793" width="20.5703125" style="4" customWidth="1"/>
    <col min="11794" max="11794" width="12.42578125" style="4" customWidth="1"/>
    <col min="11795" max="11795" width="14.85546875" style="4" customWidth="1"/>
    <col min="11796" max="11797" width="13" style="4" customWidth="1"/>
    <col min="11798" max="11798" width="14.42578125" style="4" customWidth="1"/>
    <col min="11799" max="11799" width="15.7109375" style="4" customWidth="1"/>
    <col min="11800" max="11854" width="11.42578125" style="4" customWidth="1"/>
    <col min="11855" max="12039" width="11.42578125" style="4"/>
    <col min="12040" max="12040" width="38" style="4" customWidth="1"/>
    <col min="12041" max="12041" width="36.28515625" style="4" customWidth="1"/>
    <col min="12042" max="12042" width="43" style="4" customWidth="1"/>
    <col min="12043" max="12043" width="54.7109375" style="4" customWidth="1"/>
    <col min="12044" max="12044" width="43" style="4" customWidth="1"/>
    <col min="12045" max="12045" width="19.42578125" style="4" customWidth="1"/>
    <col min="12046" max="12046" width="17.28515625" style="4" customWidth="1"/>
    <col min="12047" max="12047" width="18.28515625" style="4" customWidth="1"/>
    <col min="12048" max="12048" width="17" style="4" customWidth="1"/>
    <col min="12049" max="12049" width="20.5703125" style="4" customWidth="1"/>
    <col min="12050" max="12050" width="12.42578125" style="4" customWidth="1"/>
    <col min="12051" max="12051" width="14.85546875" style="4" customWidth="1"/>
    <col min="12052" max="12053" width="13" style="4" customWidth="1"/>
    <col min="12054" max="12054" width="14.42578125" style="4" customWidth="1"/>
    <col min="12055" max="12055" width="15.7109375" style="4" customWidth="1"/>
    <col min="12056" max="12110" width="11.42578125" style="4" customWidth="1"/>
    <col min="12111" max="12295" width="11.42578125" style="4"/>
    <col min="12296" max="12296" width="38" style="4" customWidth="1"/>
    <col min="12297" max="12297" width="36.28515625" style="4" customWidth="1"/>
    <col min="12298" max="12298" width="43" style="4" customWidth="1"/>
    <col min="12299" max="12299" width="54.7109375" style="4" customWidth="1"/>
    <col min="12300" max="12300" width="43" style="4" customWidth="1"/>
    <col min="12301" max="12301" width="19.42578125" style="4" customWidth="1"/>
    <col min="12302" max="12302" width="17.28515625" style="4" customWidth="1"/>
    <col min="12303" max="12303" width="18.28515625" style="4" customWidth="1"/>
    <col min="12304" max="12304" width="17" style="4" customWidth="1"/>
    <col min="12305" max="12305" width="20.5703125" style="4" customWidth="1"/>
    <col min="12306" max="12306" width="12.42578125" style="4" customWidth="1"/>
    <col min="12307" max="12307" width="14.85546875" style="4" customWidth="1"/>
    <col min="12308" max="12309" width="13" style="4" customWidth="1"/>
    <col min="12310" max="12310" width="14.42578125" style="4" customWidth="1"/>
    <col min="12311" max="12311" width="15.7109375" style="4" customWidth="1"/>
    <col min="12312" max="12366" width="11.42578125" style="4" customWidth="1"/>
    <col min="12367" max="12551" width="11.42578125" style="4"/>
    <col min="12552" max="12552" width="38" style="4" customWidth="1"/>
    <col min="12553" max="12553" width="36.28515625" style="4" customWidth="1"/>
    <col min="12554" max="12554" width="43" style="4" customWidth="1"/>
    <col min="12555" max="12555" width="54.7109375" style="4" customWidth="1"/>
    <col min="12556" max="12556" width="43" style="4" customWidth="1"/>
    <col min="12557" max="12557" width="19.42578125" style="4" customWidth="1"/>
    <col min="12558" max="12558" width="17.28515625" style="4" customWidth="1"/>
    <col min="12559" max="12559" width="18.28515625" style="4" customWidth="1"/>
    <col min="12560" max="12560" width="17" style="4" customWidth="1"/>
    <col min="12561" max="12561" width="20.5703125" style="4" customWidth="1"/>
    <col min="12562" max="12562" width="12.42578125" style="4" customWidth="1"/>
    <col min="12563" max="12563" width="14.85546875" style="4" customWidth="1"/>
    <col min="12564" max="12565" width="13" style="4" customWidth="1"/>
    <col min="12566" max="12566" width="14.42578125" style="4" customWidth="1"/>
    <col min="12567" max="12567" width="15.7109375" style="4" customWidth="1"/>
    <col min="12568" max="12622" width="11.42578125" style="4" customWidth="1"/>
    <col min="12623" max="12807" width="11.42578125" style="4"/>
    <col min="12808" max="12808" width="38" style="4" customWidth="1"/>
    <col min="12809" max="12809" width="36.28515625" style="4" customWidth="1"/>
    <col min="12810" max="12810" width="43" style="4" customWidth="1"/>
    <col min="12811" max="12811" width="54.7109375" style="4" customWidth="1"/>
    <col min="12812" max="12812" width="43" style="4" customWidth="1"/>
    <col min="12813" max="12813" width="19.42578125" style="4" customWidth="1"/>
    <col min="12814" max="12814" width="17.28515625" style="4" customWidth="1"/>
    <col min="12815" max="12815" width="18.28515625" style="4" customWidth="1"/>
    <col min="12816" max="12816" width="17" style="4" customWidth="1"/>
    <col min="12817" max="12817" width="20.5703125" style="4" customWidth="1"/>
    <col min="12818" max="12818" width="12.42578125" style="4" customWidth="1"/>
    <col min="12819" max="12819" width="14.85546875" style="4" customWidth="1"/>
    <col min="12820" max="12821" width="13" style="4" customWidth="1"/>
    <col min="12822" max="12822" width="14.42578125" style="4" customWidth="1"/>
    <col min="12823" max="12823" width="15.7109375" style="4" customWidth="1"/>
    <col min="12824" max="12878" width="11.42578125" style="4" customWidth="1"/>
    <col min="12879" max="13063" width="11.42578125" style="4"/>
    <col min="13064" max="13064" width="38" style="4" customWidth="1"/>
    <col min="13065" max="13065" width="36.28515625" style="4" customWidth="1"/>
    <col min="13066" max="13066" width="43" style="4" customWidth="1"/>
    <col min="13067" max="13067" width="54.7109375" style="4" customWidth="1"/>
    <col min="13068" max="13068" width="43" style="4" customWidth="1"/>
    <col min="13069" max="13069" width="19.42578125" style="4" customWidth="1"/>
    <col min="13070" max="13070" width="17.28515625" style="4" customWidth="1"/>
    <col min="13071" max="13071" width="18.28515625" style="4" customWidth="1"/>
    <col min="13072" max="13072" width="17" style="4" customWidth="1"/>
    <col min="13073" max="13073" width="20.5703125" style="4" customWidth="1"/>
    <col min="13074" max="13074" width="12.42578125" style="4" customWidth="1"/>
    <col min="13075" max="13075" width="14.85546875" style="4" customWidth="1"/>
    <col min="13076" max="13077" width="13" style="4" customWidth="1"/>
    <col min="13078" max="13078" width="14.42578125" style="4" customWidth="1"/>
    <col min="13079" max="13079" width="15.7109375" style="4" customWidth="1"/>
    <col min="13080" max="13134" width="11.42578125" style="4" customWidth="1"/>
    <col min="13135" max="13319" width="11.42578125" style="4"/>
    <col min="13320" max="13320" width="38" style="4" customWidth="1"/>
    <col min="13321" max="13321" width="36.28515625" style="4" customWidth="1"/>
    <col min="13322" max="13322" width="43" style="4" customWidth="1"/>
    <col min="13323" max="13323" width="54.7109375" style="4" customWidth="1"/>
    <col min="13324" max="13324" width="43" style="4" customWidth="1"/>
    <col min="13325" max="13325" width="19.42578125" style="4" customWidth="1"/>
    <col min="13326" max="13326" width="17.28515625" style="4" customWidth="1"/>
    <col min="13327" max="13327" width="18.28515625" style="4" customWidth="1"/>
    <col min="13328" max="13328" width="17" style="4" customWidth="1"/>
    <col min="13329" max="13329" width="20.5703125" style="4" customWidth="1"/>
    <col min="13330" max="13330" width="12.42578125" style="4" customWidth="1"/>
    <col min="13331" max="13331" width="14.85546875" style="4" customWidth="1"/>
    <col min="13332" max="13333" width="13" style="4" customWidth="1"/>
    <col min="13334" max="13334" width="14.42578125" style="4" customWidth="1"/>
    <col min="13335" max="13335" width="15.7109375" style="4" customWidth="1"/>
    <col min="13336" max="13390" width="11.42578125" style="4" customWidth="1"/>
    <col min="13391" max="13575" width="11.42578125" style="4"/>
    <col min="13576" max="13576" width="38" style="4" customWidth="1"/>
    <col min="13577" max="13577" width="36.28515625" style="4" customWidth="1"/>
    <col min="13578" max="13578" width="43" style="4" customWidth="1"/>
    <col min="13579" max="13579" width="54.7109375" style="4" customWidth="1"/>
    <col min="13580" max="13580" width="43" style="4" customWidth="1"/>
    <col min="13581" max="13581" width="19.42578125" style="4" customWidth="1"/>
    <col min="13582" max="13582" width="17.28515625" style="4" customWidth="1"/>
    <col min="13583" max="13583" width="18.28515625" style="4" customWidth="1"/>
    <col min="13584" max="13584" width="17" style="4" customWidth="1"/>
    <col min="13585" max="13585" width="20.5703125" style="4" customWidth="1"/>
    <col min="13586" max="13586" width="12.42578125" style="4" customWidth="1"/>
    <col min="13587" max="13587" width="14.85546875" style="4" customWidth="1"/>
    <col min="13588" max="13589" width="13" style="4" customWidth="1"/>
    <col min="13590" max="13590" width="14.42578125" style="4" customWidth="1"/>
    <col min="13591" max="13591" width="15.7109375" style="4" customWidth="1"/>
    <col min="13592" max="13646" width="11.42578125" style="4" customWidth="1"/>
    <col min="13647" max="13831" width="11.42578125" style="4"/>
    <col min="13832" max="13832" width="38" style="4" customWidth="1"/>
    <col min="13833" max="13833" width="36.28515625" style="4" customWidth="1"/>
    <col min="13834" max="13834" width="43" style="4" customWidth="1"/>
    <col min="13835" max="13835" width="54.7109375" style="4" customWidth="1"/>
    <col min="13836" max="13836" width="43" style="4" customWidth="1"/>
    <col min="13837" max="13837" width="19.42578125" style="4" customWidth="1"/>
    <col min="13838" max="13838" width="17.28515625" style="4" customWidth="1"/>
    <col min="13839" max="13839" width="18.28515625" style="4" customWidth="1"/>
    <col min="13840" max="13840" width="17" style="4" customWidth="1"/>
    <col min="13841" max="13841" width="20.5703125" style="4" customWidth="1"/>
    <col min="13842" max="13842" width="12.42578125" style="4" customWidth="1"/>
    <col min="13843" max="13843" width="14.85546875" style="4" customWidth="1"/>
    <col min="13844" max="13845" width="13" style="4" customWidth="1"/>
    <col min="13846" max="13846" width="14.42578125" style="4" customWidth="1"/>
    <col min="13847" max="13847" width="15.7109375" style="4" customWidth="1"/>
    <col min="13848" max="13902" width="11.42578125" style="4" customWidth="1"/>
    <col min="13903" max="14087" width="11.42578125" style="4"/>
    <col min="14088" max="14088" width="38" style="4" customWidth="1"/>
    <col min="14089" max="14089" width="36.28515625" style="4" customWidth="1"/>
    <col min="14090" max="14090" width="43" style="4" customWidth="1"/>
    <col min="14091" max="14091" width="54.7109375" style="4" customWidth="1"/>
    <col min="14092" max="14092" width="43" style="4" customWidth="1"/>
    <col min="14093" max="14093" width="19.42578125" style="4" customWidth="1"/>
    <col min="14094" max="14094" width="17.28515625" style="4" customWidth="1"/>
    <col min="14095" max="14095" width="18.28515625" style="4" customWidth="1"/>
    <col min="14096" max="14096" width="17" style="4" customWidth="1"/>
    <col min="14097" max="14097" width="20.5703125" style="4" customWidth="1"/>
    <col min="14098" max="14098" width="12.42578125" style="4" customWidth="1"/>
    <col min="14099" max="14099" width="14.85546875" style="4" customWidth="1"/>
    <col min="14100" max="14101" width="13" style="4" customWidth="1"/>
    <col min="14102" max="14102" width="14.42578125" style="4" customWidth="1"/>
    <col min="14103" max="14103" width="15.7109375" style="4" customWidth="1"/>
    <col min="14104" max="14158" width="11.42578125" style="4" customWidth="1"/>
    <col min="14159" max="14343" width="11.42578125" style="4"/>
    <col min="14344" max="14344" width="38" style="4" customWidth="1"/>
    <col min="14345" max="14345" width="36.28515625" style="4" customWidth="1"/>
    <col min="14346" max="14346" width="43" style="4" customWidth="1"/>
    <col min="14347" max="14347" width="54.7109375" style="4" customWidth="1"/>
    <col min="14348" max="14348" width="43" style="4" customWidth="1"/>
    <col min="14349" max="14349" width="19.42578125" style="4" customWidth="1"/>
    <col min="14350" max="14350" width="17.28515625" style="4" customWidth="1"/>
    <col min="14351" max="14351" width="18.28515625" style="4" customWidth="1"/>
    <col min="14352" max="14352" width="17" style="4" customWidth="1"/>
    <col min="14353" max="14353" width="20.5703125" style="4" customWidth="1"/>
    <col min="14354" max="14354" width="12.42578125" style="4" customWidth="1"/>
    <col min="14355" max="14355" width="14.85546875" style="4" customWidth="1"/>
    <col min="14356" max="14357" width="13" style="4" customWidth="1"/>
    <col min="14358" max="14358" width="14.42578125" style="4" customWidth="1"/>
    <col min="14359" max="14359" width="15.7109375" style="4" customWidth="1"/>
    <col min="14360" max="14414" width="11.42578125" style="4" customWidth="1"/>
    <col min="14415" max="14599" width="11.42578125" style="4"/>
    <col min="14600" max="14600" width="38" style="4" customWidth="1"/>
    <col min="14601" max="14601" width="36.28515625" style="4" customWidth="1"/>
    <col min="14602" max="14602" width="43" style="4" customWidth="1"/>
    <col min="14603" max="14603" width="54.7109375" style="4" customWidth="1"/>
    <col min="14604" max="14604" width="43" style="4" customWidth="1"/>
    <col min="14605" max="14605" width="19.42578125" style="4" customWidth="1"/>
    <col min="14606" max="14606" width="17.28515625" style="4" customWidth="1"/>
    <col min="14607" max="14607" width="18.28515625" style="4" customWidth="1"/>
    <col min="14608" max="14608" width="17" style="4" customWidth="1"/>
    <col min="14609" max="14609" width="20.5703125" style="4" customWidth="1"/>
    <col min="14610" max="14610" width="12.42578125" style="4" customWidth="1"/>
    <col min="14611" max="14611" width="14.85546875" style="4" customWidth="1"/>
    <col min="14612" max="14613" width="13" style="4" customWidth="1"/>
    <col min="14614" max="14614" width="14.42578125" style="4" customWidth="1"/>
    <col min="14615" max="14615" width="15.7109375" style="4" customWidth="1"/>
    <col min="14616" max="14670" width="11.42578125" style="4" customWidth="1"/>
    <col min="14671" max="14855" width="11.42578125" style="4"/>
    <col min="14856" max="14856" width="38" style="4" customWidth="1"/>
    <col min="14857" max="14857" width="36.28515625" style="4" customWidth="1"/>
    <col min="14858" max="14858" width="43" style="4" customWidth="1"/>
    <col min="14859" max="14859" width="54.7109375" style="4" customWidth="1"/>
    <col min="14860" max="14860" width="43" style="4" customWidth="1"/>
    <col min="14861" max="14861" width="19.42578125" style="4" customWidth="1"/>
    <col min="14862" max="14862" width="17.28515625" style="4" customWidth="1"/>
    <col min="14863" max="14863" width="18.28515625" style="4" customWidth="1"/>
    <col min="14864" max="14864" width="17" style="4" customWidth="1"/>
    <col min="14865" max="14865" width="20.5703125" style="4" customWidth="1"/>
    <col min="14866" max="14866" width="12.42578125" style="4" customWidth="1"/>
    <col min="14867" max="14867" width="14.85546875" style="4" customWidth="1"/>
    <col min="14868" max="14869" width="13" style="4" customWidth="1"/>
    <col min="14870" max="14870" width="14.42578125" style="4" customWidth="1"/>
    <col min="14871" max="14871" width="15.7109375" style="4" customWidth="1"/>
    <col min="14872" max="14926" width="11.42578125" style="4" customWidth="1"/>
    <col min="14927" max="15111" width="11.42578125" style="4"/>
    <col min="15112" max="15112" width="38" style="4" customWidth="1"/>
    <col min="15113" max="15113" width="36.28515625" style="4" customWidth="1"/>
    <col min="15114" max="15114" width="43" style="4" customWidth="1"/>
    <col min="15115" max="15115" width="54.7109375" style="4" customWidth="1"/>
    <col min="15116" max="15116" width="43" style="4" customWidth="1"/>
    <col min="15117" max="15117" width="19.42578125" style="4" customWidth="1"/>
    <col min="15118" max="15118" width="17.28515625" style="4" customWidth="1"/>
    <col min="15119" max="15119" width="18.28515625" style="4" customWidth="1"/>
    <col min="15120" max="15120" width="17" style="4" customWidth="1"/>
    <col min="15121" max="15121" width="20.5703125" style="4" customWidth="1"/>
    <col min="15122" max="15122" width="12.42578125" style="4" customWidth="1"/>
    <col min="15123" max="15123" width="14.85546875" style="4" customWidth="1"/>
    <col min="15124" max="15125" width="13" style="4" customWidth="1"/>
    <col min="15126" max="15126" width="14.42578125" style="4" customWidth="1"/>
    <col min="15127" max="15127" width="15.7109375" style="4" customWidth="1"/>
    <col min="15128" max="15182" width="11.42578125" style="4" customWidth="1"/>
    <col min="15183" max="15367" width="11.42578125" style="4"/>
    <col min="15368" max="15368" width="38" style="4" customWidth="1"/>
    <col min="15369" max="15369" width="36.28515625" style="4" customWidth="1"/>
    <col min="15370" max="15370" width="43" style="4" customWidth="1"/>
    <col min="15371" max="15371" width="54.7109375" style="4" customWidth="1"/>
    <col min="15372" max="15372" width="43" style="4" customWidth="1"/>
    <col min="15373" max="15373" width="19.42578125" style="4" customWidth="1"/>
    <col min="15374" max="15374" width="17.28515625" style="4" customWidth="1"/>
    <col min="15375" max="15375" width="18.28515625" style="4" customWidth="1"/>
    <col min="15376" max="15376" width="17" style="4" customWidth="1"/>
    <col min="15377" max="15377" width="20.5703125" style="4" customWidth="1"/>
    <col min="15378" max="15378" width="12.42578125" style="4" customWidth="1"/>
    <col min="15379" max="15379" width="14.85546875" style="4" customWidth="1"/>
    <col min="15380" max="15381" width="13" style="4" customWidth="1"/>
    <col min="15382" max="15382" width="14.42578125" style="4" customWidth="1"/>
    <col min="15383" max="15383" width="15.7109375" style="4" customWidth="1"/>
    <col min="15384" max="15438" width="11.42578125" style="4" customWidth="1"/>
    <col min="15439" max="15623" width="11.42578125" style="4"/>
    <col min="15624" max="15624" width="38" style="4" customWidth="1"/>
    <col min="15625" max="15625" width="36.28515625" style="4" customWidth="1"/>
    <col min="15626" max="15626" width="43" style="4" customWidth="1"/>
    <col min="15627" max="15627" width="54.7109375" style="4" customWidth="1"/>
    <col min="15628" max="15628" width="43" style="4" customWidth="1"/>
    <col min="15629" max="15629" width="19.42578125" style="4" customWidth="1"/>
    <col min="15630" max="15630" width="17.28515625" style="4" customWidth="1"/>
    <col min="15631" max="15631" width="18.28515625" style="4" customWidth="1"/>
    <col min="15632" max="15632" width="17" style="4" customWidth="1"/>
    <col min="15633" max="15633" width="20.5703125" style="4" customWidth="1"/>
    <col min="15634" max="15634" width="12.42578125" style="4" customWidth="1"/>
    <col min="15635" max="15635" width="14.85546875" style="4" customWidth="1"/>
    <col min="15636" max="15637" width="13" style="4" customWidth="1"/>
    <col min="15638" max="15638" width="14.42578125" style="4" customWidth="1"/>
    <col min="15639" max="15639" width="15.7109375" style="4" customWidth="1"/>
    <col min="15640" max="15694" width="11.42578125" style="4" customWidth="1"/>
    <col min="15695" max="15879" width="11.42578125" style="4"/>
    <col min="15880" max="15880" width="38" style="4" customWidth="1"/>
    <col min="15881" max="15881" width="36.28515625" style="4" customWidth="1"/>
    <col min="15882" max="15882" width="43" style="4" customWidth="1"/>
    <col min="15883" max="15883" width="54.7109375" style="4" customWidth="1"/>
    <col min="15884" max="15884" width="43" style="4" customWidth="1"/>
    <col min="15885" max="15885" width="19.42578125" style="4" customWidth="1"/>
    <col min="15886" max="15886" width="17.28515625" style="4" customWidth="1"/>
    <col min="15887" max="15887" width="18.28515625" style="4" customWidth="1"/>
    <col min="15888" max="15888" width="17" style="4" customWidth="1"/>
    <col min="15889" max="15889" width="20.5703125" style="4" customWidth="1"/>
    <col min="15890" max="15890" width="12.42578125" style="4" customWidth="1"/>
    <col min="15891" max="15891" width="14.85546875" style="4" customWidth="1"/>
    <col min="15892" max="15893" width="13" style="4" customWidth="1"/>
    <col min="15894" max="15894" width="14.42578125" style="4" customWidth="1"/>
    <col min="15895" max="15895" width="15.7109375" style="4" customWidth="1"/>
    <col min="15896" max="15950" width="11.42578125" style="4" customWidth="1"/>
    <col min="15951" max="16135" width="11.42578125" style="4"/>
    <col min="16136" max="16136" width="38" style="4" customWidth="1"/>
    <col min="16137" max="16137" width="36.28515625" style="4" customWidth="1"/>
    <col min="16138" max="16138" width="43" style="4" customWidth="1"/>
    <col min="16139" max="16139" width="54.7109375" style="4" customWidth="1"/>
    <col min="16140" max="16140" width="43" style="4" customWidth="1"/>
    <col min="16141" max="16141" width="19.42578125" style="4" customWidth="1"/>
    <col min="16142" max="16142" width="17.28515625" style="4" customWidth="1"/>
    <col min="16143" max="16143" width="18.28515625" style="4" customWidth="1"/>
    <col min="16144" max="16144" width="17" style="4" customWidth="1"/>
    <col min="16145" max="16145" width="20.5703125" style="4" customWidth="1"/>
    <col min="16146" max="16146" width="12.42578125" style="4" customWidth="1"/>
    <col min="16147" max="16147" width="14.85546875" style="4" customWidth="1"/>
    <col min="16148" max="16149" width="13" style="4" customWidth="1"/>
    <col min="16150" max="16150" width="14.42578125" style="4" customWidth="1"/>
    <col min="16151" max="16151" width="15.7109375" style="4" customWidth="1"/>
    <col min="16152" max="16206" width="11.42578125" style="4" customWidth="1"/>
    <col min="16207" max="16384" width="11.42578125" style="4"/>
  </cols>
  <sheetData>
    <row r="1" spans="2:78" ht="18.75" customHeight="1" x14ac:dyDescent="0.25">
      <c r="B1" s="294" t="s">
        <v>206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6"/>
      <c r="T1" s="36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2:78" ht="18.75" customHeight="1" x14ac:dyDescent="0.25">
      <c r="B2" s="297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9"/>
      <c r="T2" s="36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2:78" ht="18.75" customHeight="1" x14ac:dyDescent="0.25">
      <c r="B3" s="297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9"/>
      <c r="T3" s="36"/>
      <c r="U3" s="2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R3" s="5"/>
      <c r="BS3" s="5"/>
      <c r="BT3" s="5"/>
      <c r="BU3" s="5"/>
      <c r="BV3" s="5"/>
      <c r="BW3" s="5"/>
      <c r="BX3" s="10"/>
      <c r="BY3" s="10"/>
      <c r="BZ3" s="10"/>
    </row>
    <row r="4" spans="2:78" ht="33.75" customHeight="1" x14ac:dyDescent="0.25">
      <c r="B4" s="300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2"/>
      <c r="T4" s="36"/>
      <c r="U4" s="2"/>
      <c r="X4" s="5"/>
      <c r="Y4" s="5"/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R4" s="5"/>
      <c r="BS4" s="5"/>
      <c r="BT4" s="5"/>
      <c r="BU4" s="5"/>
      <c r="BV4" s="5"/>
      <c r="BW4" s="5"/>
      <c r="BX4" s="10"/>
      <c r="BY4" s="10"/>
      <c r="BZ4" s="10"/>
    </row>
    <row r="5" spans="2:78" ht="18.75" customHeight="1" thickBot="1" x14ac:dyDescent="0.3"/>
    <row r="6" spans="2:78" ht="20.25" customHeight="1" x14ac:dyDescent="0.25">
      <c r="B6" s="313" t="s">
        <v>40</v>
      </c>
      <c r="C6" s="306"/>
      <c r="D6" s="306"/>
      <c r="E6" s="306" t="s">
        <v>41</v>
      </c>
      <c r="F6" s="306"/>
      <c r="G6" s="306"/>
      <c r="H6" s="306"/>
      <c r="I6" s="306"/>
      <c r="J6" s="306" t="s">
        <v>42</v>
      </c>
      <c r="K6" s="306"/>
      <c r="L6" s="306"/>
      <c r="M6" s="306"/>
      <c r="N6" s="306"/>
      <c r="O6" s="306"/>
      <c r="P6" s="306"/>
      <c r="Q6" s="306" t="s">
        <v>215</v>
      </c>
      <c r="R6" s="306" t="s">
        <v>216</v>
      </c>
      <c r="S6" s="308" t="s">
        <v>217</v>
      </c>
      <c r="W6" s="62"/>
    </row>
    <row r="7" spans="2:78" ht="124.5" customHeight="1" thickBot="1" x14ac:dyDescent="0.3">
      <c r="B7" s="239" t="s">
        <v>43</v>
      </c>
      <c r="C7" s="240" t="s">
        <v>44</v>
      </c>
      <c r="D7" s="240" t="s">
        <v>45</v>
      </c>
      <c r="E7" s="240" t="s">
        <v>46</v>
      </c>
      <c r="F7" s="240" t="s">
        <v>218</v>
      </c>
      <c r="G7" s="240" t="s">
        <v>47</v>
      </c>
      <c r="H7" s="240" t="s">
        <v>48</v>
      </c>
      <c r="I7" s="240" t="s">
        <v>49</v>
      </c>
      <c r="J7" s="307" t="s">
        <v>50</v>
      </c>
      <c r="K7" s="307"/>
      <c r="L7" s="307"/>
      <c r="M7" s="307" t="s">
        <v>51</v>
      </c>
      <c r="N7" s="307"/>
      <c r="O7" s="307"/>
      <c r="P7" s="307"/>
      <c r="Q7" s="307"/>
      <c r="R7" s="307"/>
      <c r="S7" s="309"/>
    </row>
    <row r="8" spans="2:78" s="124" customFormat="1" ht="164.1" customHeight="1" thickBot="1" x14ac:dyDescent="0.25">
      <c r="B8" s="241" t="s">
        <v>239</v>
      </c>
      <c r="C8" s="116" t="s">
        <v>240</v>
      </c>
      <c r="D8" s="146" t="s">
        <v>290</v>
      </c>
      <c r="E8" s="116" t="s">
        <v>241</v>
      </c>
      <c r="F8" s="235" t="s">
        <v>211</v>
      </c>
      <c r="G8" s="235" t="s">
        <v>242</v>
      </c>
      <c r="H8" s="242" t="s">
        <v>243</v>
      </c>
      <c r="I8" s="236" t="s">
        <v>123</v>
      </c>
      <c r="J8" s="236">
        <v>4000</v>
      </c>
      <c r="K8" s="244" t="s">
        <v>17</v>
      </c>
      <c r="L8" s="238">
        <v>0.8</v>
      </c>
      <c r="M8" s="235" t="s">
        <v>195</v>
      </c>
      <c r="N8" s="235" t="s">
        <v>195</v>
      </c>
      <c r="O8" s="245" t="s">
        <v>25</v>
      </c>
      <c r="P8" s="246">
        <v>0.2</v>
      </c>
      <c r="Q8" s="246" t="s">
        <v>16</v>
      </c>
      <c r="R8" s="246" t="s">
        <v>23</v>
      </c>
      <c r="S8" s="247" t="s">
        <v>29</v>
      </c>
    </row>
    <row r="9" spans="2:78" s="124" customFormat="1" ht="194.45" customHeight="1" thickBot="1" x14ac:dyDescent="0.25">
      <c r="B9" s="241" t="s">
        <v>244</v>
      </c>
      <c r="C9" s="116" t="s">
        <v>240</v>
      </c>
      <c r="D9" s="146" t="s">
        <v>290</v>
      </c>
      <c r="E9" s="116" t="s">
        <v>241</v>
      </c>
      <c r="F9" s="235" t="s">
        <v>245</v>
      </c>
      <c r="G9" s="235" t="s">
        <v>246</v>
      </c>
      <c r="H9" s="242" t="s">
        <v>247</v>
      </c>
      <c r="I9" s="146" t="s">
        <v>123</v>
      </c>
      <c r="J9" s="186">
        <v>500</v>
      </c>
      <c r="K9" s="244" t="s">
        <v>15</v>
      </c>
      <c r="L9" s="166">
        <v>0.6</v>
      </c>
      <c r="M9" s="235" t="s">
        <v>195</v>
      </c>
      <c r="N9" s="235" t="s">
        <v>195</v>
      </c>
      <c r="O9" s="245" t="s">
        <v>25</v>
      </c>
      <c r="P9" s="246">
        <v>0.2</v>
      </c>
      <c r="Q9" s="246" t="s">
        <v>14</v>
      </c>
      <c r="R9" s="246" t="s">
        <v>23</v>
      </c>
      <c r="S9" s="247" t="s">
        <v>29</v>
      </c>
    </row>
    <row r="10" spans="2:78" s="124" customFormat="1" ht="168" customHeight="1" thickBot="1" x14ac:dyDescent="0.25">
      <c r="B10" s="220" t="s">
        <v>248</v>
      </c>
      <c r="C10" s="146" t="s">
        <v>240</v>
      </c>
      <c r="D10" s="146" t="s">
        <v>290</v>
      </c>
      <c r="E10" s="146" t="s">
        <v>241</v>
      </c>
      <c r="F10" s="146" t="s">
        <v>249</v>
      </c>
      <c r="G10" s="146" t="s">
        <v>250</v>
      </c>
      <c r="H10" s="243" t="s">
        <v>251</v>
      </c>
      <c r="I10" s="192" t="s">
        <v>123</v>
      </c>
      <c r="J10" s="233">
        <v>4000</v>
      </c>
      <c r="K10" s="244" t="s">
        <v>17</v>
      </c>
      <c r="L10" s="234">
        <v>0.8</v>
      </c>
      <c r="M10" s="146" t="s">
        <v>195</v>
      </c>
      <c r="N10" s="146" t="s">
        <v>195</v>
      </c>
      <c r="O10" s="245" t="s">
        <v>25</v>
      </c>
      <c r="P10" s="246">
        <v>0.2</v>
      </c>
      <c r="Q10" s="246" t="s">
        <v>16</v>
      </c>
      <c r="R10" s="246" t="s">
        <v>23</v>
      </c>
      <c r="S10" s="147" t="s">
        <v>29</v>
      </c>
    </row>
    <row r="11" spans="2:78" s="124" customFormat="1" ht="234.95" customHeight="1" thickBot="1" x14ac:dyDescent="0.25">
      <c r="B11" s="220" t="s">
        <v>266</v>
      </c>
      <c r="C11" s="146" t="s">
        <v>240</v>
      </c>
      <c r="D11" s="146" t="s">
        <v>290</v>
      </c>
      <c r="E11" s="146" t="s">
        <v>22</v>
      </c>
      <c r="F11" s="146" t="s">
        <v>257</v>
      </c>
      <c r="G11" s="146" t="s">
        <v>258</v>
      </c>
      <c r="H11" s="146" t="s">
        <v>252</v>
      </c>
      <c r="I11" s="243" t="s">
        <v>123</v>
      </c>
      <c r="J11" s="245">
        <v>1</v>
      </c>
      <c r="K11" s="244" t="s">
        <v>11</v>
      </c>
      <c r="L11" s="166">
        <v>0.2</v>
      </c>
      <c r="M11" s="146" t="s">
        <v>195</v>
      </c>
      <c r="N11" s="146"/>
      <c r="O11" s="245" t="s">
        <v>25</v>
      </c>
      <c r="P11" s="246">
        <v>0.2</v>
      </c>
      <c r="Q11" s="246" t="s">
        <v>10</v>
      </c>
      <c r="R11" s="246" t="s">
        <v>23</v>
      </c>
      <c r="S11" s="147" t="s">
        <v>59</v>
      </c>
    </row>
    <row r="12" spans="2:78" s="124" customFormat="1" ht="164.1" customHeight="1" thickBot="1" x14ac:dyDescent="0.25">
      <c r="B12" s="237" t="s">
        <v>267</v>
      </c>
      <c r="C12" s="146" t="s">
        <v>240</v>
      </c>
      <c r="D12" s="146" t="s">
        <v>290</v>
      </c>
      <c r="E12" s="146" t="s">
        <v>22</v>
      </c>
      <c r="F12" s="146" t="s">
        <v>259</v>
      </c>
      <c r="G12" s="146" t="s">
        <v>260</v>
      </c>
      <c r="H12" s="146" t="s">
        <v>253</v>
      </c>
      <c r="I12" s="243" t="s">
        <v>123</v>
      </c>
      <c r="J12" s="245">
        <v>12</v>
      </c>
      <c r="K12" s="244" t="s">
        <v>13</v>
      </c>
      <c r="L12" s="166">
        <v>0.4</v>
      </c>
      <c r="M12" s="146" t="s">
        <v>195</v>
      </c>
      <c r="N12" s="146"/>
      <c r="O12" s="245" t="s">
        <v>25</v>
      </c>
      <c r="P12" s="246">
        <v>0.2</v>
      </c>
      <c r="Q12" s="246" t="s">
        <v>12</v>
      </c>
      <c r="R12" s="246" t="s">
        <v>23</v>
      </c>
      <c r="S12" s="147" t="s">
        <v>59</v>
      </c>
    </row>
    <row r="13" spans="2:78" s="124" customFormat="1" ht="194.45" customHeight="1" thickBot="1" x14ac:dyDescent="0.25">
      <c r="B13" s="220" t="s">
        <v>268</v>
      </c>
      <c r="C13" s="146" t="s">
        <v>240</v>
      </c>
      <c r="D13" s="146" t="s">
        <v>290</v>
      </c>
      <c r="E13" s="146" t="s">
        <v>241</v>
      </c>
      <c r="F13" s="146" t="s">
        <v>261</v>
      </c>
      <c r="G13" s="146" t="s">
        <v>262</v>
      </c>
      <c r="H13" s="146" t="s">
        <v>254</v>
      </c>
      <c r="I13" s="243" t="s">
        <v>123</v>
      </c>
      <c r="J13" s="245">
        <v>1</v>
      </c>
      <c r="K13" s="244" t="s">
        <v>11</v>
      </c>
      <c r="L13" s="166">
        <v>0.2</v>
      </c>
      <c r="M13" s="146" t="s">
        <v>195</v>
      </c>
      <c r="N13" s="146" t="s">
        <v>195</v>
      </c>
      <c r="O13" s="245" t="s">
        <v>25</v>
      </c>
      <c r="P13" s="246">
        <v>0.2</v>
      </c>
      <c r="Q13" s="246" t="s">
        <v>10</v>
      </c>
      <c r="R13" s="246" t="s">
        <v>23</v>
      </c>
      <c r="S13" s="147" t="s">
        <v>59</v>
      </c>
    </row>
    <row r="14" spans="2:78" s="124" customFormat="1" ht="168" customHeight="1" thickBot="1" x14ac:dyDescent="0.25">
      <c r="B14" s="232" t="s">
        <v>269</v>
      </c>
      <c r="C14" s="146" t="s">
        <v>240</v>
      </c>
      <c r="D14" s="146" t="s">
        <v>290</v>
      </c>
      <c r="E14" s="146" t="s">
        <v>22</v>
      </c>
      <c r="F14" s="146" t="s">
        <v>263</v>
      </c>
      <c r="G14" s="146" t="s">
        <v>264</v>
      </c>
      <c r="H14" s="146" t="s">
        <v>255</v>
      </c>
      <c r="I14" s="243" t="s">
        <v>123</v>
      </c>
      <c r="J14" s="245">
        <v>4</v>
      </c>
      <c r="K14" s="244" t="s">
        <v>13</v>
      </c>
      <c r="L14" s="166">
        <v>0.4</v>
      </c>
      <c r="M14" s="146" t="s">
        <v>195</v>
      </c>
      <c r="N14" s="146"/>
      <c r="O14" s="245" t="s">
        <v>25</v>
      </c>
      <c r="P14" s="246">
        <v>0.2</v>
      </c>
      <c r="Q14" s="246" t="s">
        <v>12</v>
      </c>
      <c r="R14" s="246" t="s">
        <v>23</v>
      </c>
      <c r="S14" s="147" t="s">
        <v>59</v>
      </c>
    </row>
    <row r="15" spans="2:78" s="124" customFormat="1" ht="234.95" customHeight="1" thickBot="1" x14ac:dyDescent="0.25">
      <c r="B15" s="220" t="s">
        <v>270</v>
      </c>
      <c r="C15" s="146" t="s">
        <v>240</v>
      </c>
      <c r="D15" s="146" t="s">
        <v>290</v>
      </c>
      <c r="E15" s="146" t="s">
        <v>22</v>
      </c>
      <c r="F15" s="146" t="s">
        <v>265</v>
      </c>
      <c r="G15" s="146" t="s">
        <v>264</v>
      </c>
      <c r="H15" s="146" t="s">
        <v>256</v>
      </c>
      <c r="I15" s="243" t="s">
        <v>123</v>
      </c>
      <c r="J15" s="245">
        <v>12</v>
      </c>
      <c r="K15" s="244" t="s">
        <v>13</v>
      </c>
      <c r="L15" s="166">
        <v>0.4</v>
      </c>
      <c r="M15" s="146" t="s">
        <v>195</v>
      </c>
      <c r="N15" s="146"/>
      <c r="O15" s="245" t="s">
        <v>25</v>
      </c>
      <c r="P15" s="246">
        <v>0.2</v>
      </c>
      <c r="Q15" s="246" t="s">
        <v>12</v>
      </c>
      <c r="R15" s="246" t="s">
        <v>23</v>
      </c>
      <c r="S15" s="147" t="s">
        <v>59</v>
      </c>
    </row>
    <row r="16" spans="2:78" s="124" customFormat="1" ht="15" x14ac:dyDescent="0.2">
      <c r="B16" s="164"/>
      <c r="C16" s="164"/>
      <c r="D16" s="164"/>
      <c r="E16" s="164"/>
      <c r="F16" s="164"/>
      <c r="G16" s="164"/>
      <c r="H16" s="164"/>
      <c r="I16" s="164"/>
      <c r="J16" s="164"/>
      <c r="K16" s="138"/>
      <c r="L16" s="164"/>
      <c r="M16" s="164"/>
      <c r="N16" s="164"/>
      <c r="O16" s="138"/>
      <c r="P16" s="165"/>
      <c r="Q16" s="165"/>
      <c r="R16" s="165"/>
      <c r="S16" s="165"/>
    </row>
    <row r="17" spans="2:23" ht="18.75" customHeight="1" thickBot="1" x14ac:dyDescent="0.3">
      <c r="D17" s="4"/>
      <c r="E17" s="4" t="s">
        <v>23</v>
      </c>
      <c r="F17" s="4" t="s">
        <v>26</v>
      </c>
      <c r="G17" s="4" t="s">
        <v>29</v>
      </c>
      <c r="H17" s="4" t="s">
        <v>32</v>
      </c>
      <c r="I17" s="4" t="s">
        <v>35</v>
      </c>
    </row>
    <row r="18" spans="2:23" ht="18.75" customHeight="1" thickBot="1" x14ac:dyDescent="0.3">
      <c r="B18" s="310" t="s">
        <v>52</v>
      </c>
      <c r="C18" s="63" t="s">
        <v>196</v>
      </c>
      <c r="D18" s="77" t="s">
        <v>18</v>
      </c>
      <c r="E18" s="73" t="s">
        <v>54</v>
      </c>
      <c r="F18" s="73" t="s">
        <v>54</v>
      </c>
      <c r="G18" s="73" t="s">
        <v>54</v>
      </c>
      <c r="H18" s="73" t="s">
        <v>54</v>
      </c>
      <c r="I18" s="75" t="s">
        <v>55</v>
      </c>
      <c r="K18" s="75" t="s">
        <v>55</v>
      </c>
      <c r="W18" s="6"/>
    </row>
    <row r="19" spans="2:23" ht="18.75" customHeight="1" x14ac:dyDescent="0.25">
      <c r="B19" s="311"/>
      <c r="C19" s="64" t="s">
        <v>16</v>
      </c>
      <c r="D19" s="77" t="s">
        <v>16</v>
      </c>
      <c r="E19" s="7" t="s">
        <v>29</v>
      </c>
      <c r="F19" s="7" t="s">
        <v>29</v>
      </c>
      <c r="G19" s="73" t="s">
        <v>54</v>
      </c>
      <c r="H19" s="73" t="s">
        <v>54</v>
      </c>
      <c r="I19" s="75" t="s">
        <v>55</v>
      </c>
      <c r="K19" s="73" t="s">
        <v>54</v>
      </c>
    </row>
    <row r="20" spans="2:23" ht="18.75" customHeight="1" x14ac:dyDescent="0.25">
      <c r="B20" s="311"/>
      <c r="C20" s="65" t="s">
        <v>14</v>
      </c>
      <c r="D20" s="77" t="s">
        <v>14</v>
      </c>
      <c r="E20" s="7" t="s">
        <v>29</v>
      </c>
      <c r="F20" s="7" t="s">
        <v>29</v>
      </c>
      <c r="G20" s="7" t="s">
        <v>29</v>
      </c>
      <c r="H20" s="73" t="s">
        <v>54</v>
      </c>
      <c r="I20" s="75" t="s">
        <v>55</v>
      </c>
      <c r="K20" s="7" t="s">
        <v>29</v>
      </c>
    </row>
    <row r="21" spans="2:23" ht="18.75" customHeight="1" x14ac:dyDescent="0.25">
      <c r="B21" s="311"/>
      <c r="C21" s="66" t="s">
        <v>12</v>
      </c>
      <c r="D21" s="77" t="s">
        <v>12</v>
      </c>
      <c r="E21" s="74" t="s">
        <v>59</v>
      </c>
      <c r="F21" s="7" t="s">
        <v>29</v>
      </c>
      <c r="G21" s="7" t="s">
        <v>29</v>
      </c>
      <c r="H21" s="73" t="s">
        <v>54</v>
      </c>
      <c r="I21" s="75" t="s">
        <v>55</v>
      </c>
      <c r="K21" s="74" t="s">
        <v>59</v>
      </c>
    </row>
    <row r="22" spans="2:23" ht="18.75" customHeight="1" thickBot="1" x14ac:dyDescent="0.3">
      <c r="B22" s="312"/>
      <c r="C22" s="67" t="s">
        <v>60</v>
      </c>
      <c r="D22" s="77" t="s">
        <v>10</v>
      </c>
      <c r="E22" s="74" t="s">
        <v>59</v>
      </c>
      <c r="F22" s="74" t="s">
        <v>59</v>
      </c>
      <c r="G22" s="7" t="s">
        <v>29</v>
      </c>
      <c r="H22" s="73" t="s">
        <v>54</v>
      </c>
      <c r="I22" s="75" t="s">
        <v>55</v>
      </c>
    </row>
    <row r="23" spans="2:23" ht="18.75" customHeight="1" thickBot="1" x14ac:dyDescent="0.3">
      <c r="C23" s="8"/>
      <c r="D23" s="8"/>
      <c r="E23" s="9"/>
      <c r="F23" s="9"/>
      <c r="G23" s="9"/>
    </row>
    <row r="24" spans="2:23" ht="18.75" customHeight="1" x14ac:dyDescent="0.25">
      <c r="B24" s="8"/>
      <c r="C24" s="8"/>
      <c r="D24" s="8"/>
      <c r="E24" s="68" t="s">
        <v>61</v>
      </c>
      <c r="F24" s="69" t="s">
        <v>62</v>
      </c>
      <c r="G24" s="70" t="s">
        <v>63</v>
      </c>
      <c r="H24" s="71" t="s">
        <v>64</v>
      </c>
      <c r="I24" s="72" t="s">
        <v>65</v>
      </c>
    </row>
    <row r="25" spans="2:23" ht="18.75" customHeight="1" thickBot="1" x14ac:dyDescent="0.3">
      <c r="B25" s="8"/>
      <c r="C25" s="8"/>
      <c r="D25" s="8"/>
      <c r="E25" s="303" t="s">
        <v>66</v>
      </c>
      <c r="F25" s="304"/>
      <c r="G25" s="304"/>
      <c r="H25" s="304"/>
      <c r="I25" s="305"/>
    </row>
    <row r="28" spans="2:23" ht="18.75" customHeight="1" x14ac:dyDescent="0.25">
      <c r="W28" s="6"/>
    </row>
    <row r="29" spans="2:23" ht="18.75" customHeight="1" x14ac:dyDescent="0.25">
      <c r="W29" s="6"/>
    </row>
    <row r="30" spans="2:23" ht="18.75" customHeight="1" thickBot="1" x14ac:dyDescent="0.3"/>
    <row r="31" spans="2:23" ht="18.75" customHeight="1" x14ac:dyDescent="0.25">
      <c r="B31" s="171" t="s">
        <v>198</v>
      </c>
      <c r="C31" s="174" t="s">
        <v>199</v>
      </c>
      <c r="D31" s="174" t="s">
        <v>200</v>
      </c>
      <c r="E31" s="174" t="s">
        <v>201</v>
      </c>
      <c r="F31" s="174" t="s">
        <v>202</v>
      </c>
      <c r="G31" s="174" t="s">
        <v>203</v>
      </c>
      <c r="H31" s="174" t="s">
        <v>204</v>
      </c>
      <c r="I31" s="174" t="s">
        <v>205</v>
      </c>
    </row>
    <row r="32" spans="2:23" ht="18.75" customHeight="1" x14ac:dyDescent="0.25">
      <c r="B32" s="172"/>
      <c r="C32" s="175"/>
      <c r="D32" s="175"/>
      <c r="E32" s="175"/>
      <c r="F32" s="175"/>
      <c r="G32" s="175"/>
      <c r="H32" s="175"/>
      <c r="I32" s="175"/>
    </row>
    <row r="33" spans="2:9" ht="18.75" customHeight="1" x14ac:dyDescent="0.25">
      <c r="B33" s="172"/>
      <c r="C33" s="175"/>
      <c r="D33" s="175"/>
      <c r="E33" s="175"/>
      <c r="F33" s="175"/>
      <c r="G33" s="175"/>
      <c r="H33" s="175"/>
      <c r="I33" s="175"/>
    </row>
    <row r="34" spans="2:9" ht="18.75" customHeight="1" x14ac:dyDescent="0.25">
      <c r="B34" s="172"/>
      <c r="C34" s="175"/>
      <c r="D34" s="175"/>
      <c r="E34" s="175"/>
      <c r="F34" s="175"/>
      <c r="G34" s="175"/>
      <c r="H34" s="175"/>
      <c r="I34" s="175"/>
    </row>
    <row r="35" spans="2:9" ht="18.75" customHeight="1" x14ac:dyDescent="0.25">
      <c r="B35" s="172"/>
      <c r="C35" s="175"/>
      <c r="D35" s="175"/>
      <c r="E35" s="175"/>
      <c r="F35" s="175"/>
      <c r="G35" s="175"/>
      <c r="H35" s="175"/>
      <c r="I35" s="175"/>
    </row>
    <row r="36" spans="2:9" ht="18.75" customHeight="1" x14ac:dyDescent="0.25">
      <c r="B36" s="172"/>
      <c r="C36" s="175"/>
      <c r="D36" s="175"/>
      <c r="E36" s="175"/>
      <c r="F36" s="175"/>
      <c r="G36" s="175"/>
      <c r="H36" s="175"/>
      <c r="I36" s="175"/>
    </row>
    <row r="37" spans="2:9" ht="18.75" customHeight="1" x14ac:dyDescent="0.25">
      <c r="B37" s="172"/>
      <c r="C37" s="175"/>
      <c r="D37" s="175"/>
      <c r="E37" s="175"/>
      <c r="F37" s="175"/>
      <c r="G37" s="175"/>
      <c r="H37" s="175"/>
      <c r="I37" s="175"/>
    </row>
    <row r="38" spans="2:9" ht="18.75" customHeight="1" x14ac:dyDescent="0.25">
      <c r="B38" s="172"/>
      <c r="C38" s="175"/>
      <c r="D38" s="175"/>
      <c r="E38" s="175"/>
      <c r="F38" s="175"/>
      <c r="G38" s="175"/>
      <c r="H38" s="175"/>
      <c r="I38" s="175"/>
    </row>
    <row r="39" spans="2:9" ht="18.75" customHeight="1" x14ac:dyDescent="0.25">
      <c r="B39" s="172"/>
      <c r="C39" s="175"/>
      <c r="D39" s="175"/>
      <c r="E39" s="175"/>
      <c r="F39" s="175"/>
      <c r="G39" s="175"/>
      <c r="H39" s="175"/>
      <c r="I39" s="175"/>
    </row>
    <row r="40" spans="2:9" ht="18.75" customHeight="1" thickBot="1" x14ac:dyDescent="0.3">
      <c r="B40" s="173"/>
      <c r="C40" s="176"/>
      <c r="D40" s="176"/>
      <c r="E40" s="176"/>
      <c r="F40" s="176"/>
      <c r="G40" s="176"/>
      <c r="H40" s="176"/>
      <c r="I40" s="176"/>
    </row>
  </sheetData>
  <mergeCells count="11">
    <mergeCell ref="B1:S4"/>
    <mergeCell ref="E25:I25"/>
    <mergeCell ref="R6:R7"/>
    <mergeCell ref="S6:S7"/>
    <mergeCell ref="E6:I6"/>
    <mergeCell ref="M7:P7"/>
    <mergeCell ref="B18:B22"/>
    <mergeCell ref="J6:P6"/>
    <mergeCell ref="J7:L7"/>
    <mergeCell ref="B6:D6"/>
    <mergeCell ref="Q6:Q7"/>
  </mergeCells>
  <phoneticPr fontId="49" type="noConversion"/>
  <conditionalFormatting sqref="L8:L15">
    <cfRule type="cellIs" dxfId="87" priority="34" operator="equal">
      <formula>0.2</formula>
    </cfRule>
    <cfRule type="cellIs" dxfId="86" priority="35" operator="equal">
      <formula>0.4</formula>
    </cfRule>
    <cfRule type="cellIs" dxfId="85" priority="36" operator="equal">
      <formula>0.6</formula>
    </cfRule>
    <cfRule type="cellIs" dxfId="84" priority="37" operator="equal">
      <formula>0.8</formula>
    </cfRule>
    <cfRule type="cellIs" dxfId="83" priority="38" operator="equal">
      <formula>1</formula>
    </cfRule>
  </conditionalFormatting>
  <conditionalFormatting sqref="P8:P16">
    <cfRule type="cellIs" dxfId="82" priority="29" operator="equal">
      <formula>0.2</formula>
    </cfRule>
    <cfRule type="cellIs" dxfId="81" priority="30" operator="equal">
      <formula>0.4</formula>
    </cfRule>
    <cfRule type="cellIs" dxfId="80" priority="31" operator="equal">
      <formula>0.6</formula>
    </cfRule>
    <cfRule type="cellIs" dxfId="79" priority="32" operator="equal">
      <formula>0.8</formula>
    </cfRule>
    <cfRule type="cellIs" dxfId="78" priority="33" operator="equal">
      <formula>1</formula>
    </cfRule>
  </conditionalFormatting>
  <conditionalFormatting sqref="Q8:Q16">
    <cfRule type="cellIs" dxfId="77" priority="10" operator="equal">
      <formula>"Muy Baja"</formula>
    </cfRule>
    <cfRule type="cellIs" dxfId="76" priority="11" operator="equal">
      <formula>"Baja"</formula>
    </cfRule>
    <cfRule type="cellIs" dxfId="75" priority="12" operator="equal">
      <formula>"Media"</formula>
    </cfRule>
    <cfRule type="cellIs" dxfId="74" priority="13" operator="equal">
      <formula>"Alta"</formula>
    </cfRule>
    <cfRule type="cellIs" dxfId="73" priority="14" operator="equal">
      <formula>"Muy Alta"</formula>
    </cfRule>
  </conditionalFormatting>
  <conditionalFormatting sqref="R8:R16">
    <cfRule type="cellIs" dxfId="72" priority="5" operator="equal">
      <formula>"Leve"</formula>
    </cfRule>
    <cfRule type="cellIs" dxfId="71" priority="6" operator="equal">
      <formula>"Menor"</formula>
    </cfRule>
    <cfRule type="cellIs" dxfId="70" priority="7" operator="equal">
      <formula>"Moderado"</formula>
    </cfRule>
    <cfRule type="cellIs" dxfId="69" priority="8" operator="equal">
      <formula>"Mayor"</formula>
    </cfRule>
    <cfRule type="cellIs" dxfId="68" priority="9" operator="equal">
      <formula>"Catastrófico"</formula>
    </cfRule>
  </conditionalFormatting>
  <conditionalFormatting sqref="S8:S16">
    <cfRule type="cellIs" dxfId="67" priority="1" operator="equal">
      <formula>"Bajo"</formula>
    </cfRule>
    <cfRule type="cellIs" dxfId="66" priority="2" operator="equal">
      <formula>"Moderado"</formula>
    </cfRule>
    <cfRule type="cellIs" dxfId="65" priority="3" operator="equal">
      <formula>"Alto"</formula>
    </cfRule>
    <cfRule type="cellIs" dxfId="64" priority="4" operator="equal">
      <formula>"Extremo"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023E21-9817-4DC5-B55A-7C39D072AF98}">
          <x14:formula1>
            <xm:f>Probabilidad!$C$4:$C$8</xm:f>
          </x14:formula1>
          <xm:sqref>K8:K15</xm:sqref>
        </x14:dataValidation>
        <x14:dataValidation type="list" allowBlank="1" showInputMessage="1" showErrorMessage="1" xr:uid="{01AD9318-7184-48F7-A587-282788A1F78E}">
          <x14:formula1>
            <xm:f>'Impacto Procesos'!$E$5:$E$15</xm:f>
          </x14:formula1>
          <xm:sqref>O8:O15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4"/>
  <sheetViews>
    <sheetView topLeftCell="C31" zoomScale="85" zoomScaleNormal="85" workbookViewId="0">
      <selection activeCell="C49" sqref="C49"/>
    </sheetView>
  </sheetViews>
  <sheetFormatPr baseColWidth="10" defaultColWidth="11.42578125" defaultRowHeight="15" x14ac:dyDescent="0.25"/>
  <cols>
    <col min="2" max="2" width="39.140625" bestFit="1" customWidth="1"/>
    <col min="3" max="3" width="37.85546875" customWidth="1"/>
    <col min="4" max="4" width="33.42578125" customWidth="1"/>
    <col min="5" max="5" width="35.140625" customWidth="1"/>
    <col min="6" max="6" width="37.42578125" bestFit="1" customWidth="1"/>
    <col min="7" max="7" width="44.140625" customWidth="1"/>
    <col min="8" max="8" width="36.140625" customWidth="1"/>
  </cols>
  <sheetData>
    <row r="1" spans="2:7" x14ac:dyDescent="0.25">
      <c r="B1" s="106" t="s">
        <v>67</v>
      </c>
      <c r="C1" s="106" t="s">
        <v>68</v>
      </c>
      <c r="D1" s="106" t="s">
        <v>69</v>
      </c>
    </row>
    <row r="2" spans="2:7" ht="48" x14ac:dyDescent="0.25">
      <c r="B2" s="113" t="s">
        <v>70</v>
      </c>
      <c r="C2" s="113" t="s">
        <v>71</v>
      </c>
      <c r="D2" s="113" t="s">
        <v>72</v>
      </c>
    </row>
    <row r="3" spans="2:7" ht="60" x14ac:dyDescent="0.25">
      <c r="B3" s="113" t="s">
        <v>73</v>
      </c>
      <c r="C3" s="113" t="s">
        <v>74</v>
      </c>
      <c r="D3" s="113" t="s">
        <v>75</v>
      </c>
    </row>
    <row r="4" spans="2:7" ht="48" x14ac:dyDescent="0.25">
      <c r="B4" s="113" t="s">
        <v>76</v>
      </c>
      <c r="C4" s="113" t="s">
        <v>77</v>
      </c>
      <c r="D4" s="113" t="s">
        <v>78</v>
      </c>
    </row>
    <row r="5" spans="2:7" ht="48" x14ac:dyDescent="0.25">
      <c r="B5" s="113" t="s">
        <v>79</v>
      </c>
      <c r="C5" s="113" t="s">
        <v>80</v>
      </c>
      <c r="D5" s="113" t="s">
        <v>81</v>
      </c>
    </row>
    <row r="6" spans="2:7" ht="86.25" customHeight="1" x14ac:dyDescent="0.25">
      <c r="B6" s="113" t="s">
        <v>82</v>
      </c>
      <c r="C6" s="113" t="s">
        <v>83</v>
      </c>
      <c r="D6" s="113" t="s">
        <v>84</v>
      </c>
    </row>
    <row r="7" spans="2:7" ht="48" x14ac:dyDescent="0.25">
      <c r="B7" s="113" t="s">
        <v>85</v>
      </c>
      <c r="C7" s="113" t="s">
        <v>86</v>
      </c>
      <c r="D7" s="113" t="s">
        <v>87</v>
      </c>
    </row>
    <row r="9" spans="2:7" x14ac:dyDescent="0.25">
      <c r="B9" s="314" t="s">
        <v>88</v>
      </c>
      <c r="C9" s="314"/>
      <c r="D9" s="314"/>
      <c r="E9" s="314"/>
    </row>
    <row r="10" spans="2:7" x14ac:dyDescent="0.25">
      <c r="E10" s="18"/>
      <c r="F10" s="17" t="s">
        <v>89</v>
      </c>
      <c r="G10" s="17"/>
    </row>
    <row r="11" spans="2:7" x14ac:dyDescent="0.25">
      <c r="B11" s="22" t="s">
        <v>44</v>
      </c>
      <c r="C11" s="20" t="s">
        <v>90</v>
      </c>
      <c r="D11" s="57" t="s">
        <v>91</v>
      </c>
      <c r="E11" s="17" t="s">
        <v>92</v>
      </c>
      <c r="F11" s="17" t="s">
        <v>93</v>
      </c>
      <c r="G11" s="17" t="s">
        <v>94</v>
      </c>
    </row>
    <row r="12" spans="2:7" ht="30" x14ac:dyDescent="0.25">
      <c r="B12" s="16" t="s">
        <v>95</v>
      </c>
      <c r="C12" s="21" t="s">
        <v>96</v>
      </c>
      <c r="D12" s="23" t="s">
        <v>93</v>
      </c>
      <c r="E12" s="40" t="s">
        <v>10</v>
      </c>
      <c r="F12" s="53" t="s">
        <v>23</v>
      </c>
      <c r="G12" s="19" t="s">
        <v>97</v>
      </c>
    </row>
    <row r="13" spans="2:7" x14ac:dyDescent="0.25">
      <c r="B13" s="16" t="s">
        <v>98</v>
      </c>
      <c r="C13" s="21" t="s">
        <v>99</v>
      </c>
      <c r="D13" s="23" t="s">
        <v>94</v>
      </c>
      <c r="E13" s="43" t="s">
        <v>12</v>
      </c>
      <c r="F13" s="52" t="s">
        <v>26</v>
      </c>
      <c r="G13" s="19" t="s">
        <v>100</v>
      </c>
    </row>
    <row r="14" spans="2:7" ht="30" x14ac:dyDescent="0.25">
      <c r="B14" s="16" t="s">
        <v>101</v>
      </c>
      <c r="C14" s="21" t="s">
        <v>102</v>
      </c>
      <c r="E14" s="45" t="s">
        <v>14</v>
      </c>
      <c r="F14" s="54" t="s">
        <v>29</v>
      </c>
      <c r="G14" s="19" t="s">
        <v>103</v>
      </c>
    </row>
    <row r="15" spans="2:7" x14ac:dyDescent="0.25">
      <c r="B15" s="16" t="s">
        <v>104</v>
      </c>
      <c r="C15" s="21" t="s">
        <v>105</v>
      </c>
      <c r="E15" s="46" t="s">
        <v>16</v>
      </c>
      <c r="F15" s="55" t="s">
        <v>32</v>
      </c>
      <c r="G15" s="16"/>
    </row>
    <row r="16" spans="2:7" ht="15.75" thickBot="1" x14ac:dyDescent="0.3">
      <c r="C16" s="21" t="s">
        <v>106</v>
      </c>
      <c r="E16" s="47" t="s">
        <v>18</v>
      </c>
      <c r="F16" s="56" t="s">
        <v>35</v>
      </c>
      <c r="G16" s="16"/>
    </row>
    <row r="17" spans="3:3" x14ac:dyDescent="0.25">
      <c r="C17" s="21" t="s">
        <v>107</v>
      </c>
    </row>
    <row r="18" spans="3:3" x14ac:dyDescent="0.25">
      <c r="C18" s="21" t="s">
        <v>108</v>
      </c>
    </row>
    <row r="19" spans="3:3" x14ac:dyDescent="0.25">
      <c r="C19" s="21" t="s">
        <v>109</v>
      </c>
    </row>
    <row r="20" spans="3:3" x14ac:dyDescent="0.25">
      <c r="C20" s="21" t="s">
        <v>110</v>
      </c>
    </row>
    <row r="21" spans="3:3" x14ac:dyDescent="0.25">
      <c r="C21" s="21" t="s">
        <v>111</v>
      </c>
    </row>
    <row r="22" spans="3:3" ht="60" x14ac:dyDescent="0.25">
      <c r="C22" s="21" t="s">
        <v>112</v>
      </c>
    </row>
    <row r="23" spans="3:3" x14ac:dyDescent="0.25">
      <c r="C23" s="21" t="s">
        <v>113</v>
      </c>
    </row>
    <row r="24" spans="3:3" x14ac:dyDescent="0.25">
      <c r="C24" s="21" t="s">
        <v>114</v>
      </c>
    </row>
    <row r="25" spans="3:3" x14ac:dyDescent="0.25">
      <c r="C25" s="21" t="s">
        <v>115</v>
      </c>
    </row>
    <row r="26" spans="3:3" x14ac:dyDescent="0.25">
      <c r="C26" s="21" t="s">
        <v>116</v>
      </c>
    </row>
    <row r="27" spans="3:3" x14ac:dyDescent="0.25">
      <c r="C27" s="21" t="s">
        <v>117</v>
      </c>
    </row>
    <row r="28" spans="3:3" x14ac:dyDescent="0.25">
      <c r="C28" s="21" t="s">
        <v>118</v>
      </c>
    </row>
    <row r="29" spans="3:3" x14ac:dyDescent="0.25">
      <c r="C29" s="21" t="s">
        <v>119</v>
      </c>
    </row>
    <row r="30" spans="3:3" ht="30" x14ac:dyDescent="0.25">
      <c r="C30" s="21" t="s">
        <v>120</v>
      </c>
    </row>
    <row r="31" spans="3:3" x14ac:dyDescent="0.25">
      <c r="C31" s="107"/>
    </row>
    <row r="32" spans="3:3" x14ac:dyDescent="0.25">
      <c r="C32" s="107"/>
    </row>
    <row r="33" spans="1:11" x14ac:dyDescent="0.25">
      <c r="B33" s="106" t="s">
        <v>121</v>
      </c>
      <c r="C33" s="108" t="s">
        <v>122</v>
      </c>
    </row>
    <row r="34" spans="1:11" x14ac:dyDescent="0.25">
      <c r="B34" t="s">
        <v>123</v>
      </c>
      <c r="C34" t="s">
        <v>124</v>
      </c>
    </row>
    <row r="35" spans="1:11" x14ac:dyDescent="0.25">
      <c r="B35" t="s">
        <v>125</v>
      </c>
      <c r="C35" t="s">
        <v>126</v>
      </c>
    </row>
    <row r="36" spans="1:11" x14ac:dyDescent="0.25">
      <c r="B36" t="s">
        <v>127</v>
      </c>
      <c r="C36" t="s">
        <v>128</v>
      </c>
    </row>
    <row r="37" spans="1:11" x14ac:dyDescent="0.25">
      <c r="B37" t="s">
        <v>129</v>
      </c>
      <c r="C37" t="s">
        <v>130</v>
      </c>
    </row>
    <row r="38" spans="1:11" x14ac:dyDescent="0.25">
      <c r="B38" t="s">
        <v>131</v>
      </c>
      <c r="C38" t="s">
        <v>132</v>
      </c>
    </row>
    <row r="39" spans="1:11" x14ac:dyDescent="0.25">
      <c r="B39" t="s">
        <v>133</v>
      </c>
      <c r="C39" t="s">
        <v>126</v>
      </c>
    </row>
    <row r="40" spans="1:11" ht="14.45" customHeight="1" x14ac:dyDescent="0.25">
      <c r="B40" t="s">
        <v>134</v>
      </c>
      <c r="C40" s="35"/>
    </row>
    <row r="41" spans="1:11" x14ac:dyDescent="0.25">
      <c r="C41" s="35"/>
    </row>
    <row r="42" spans="1:11" x14ac:dyDescent="0.25">
      <c r="C42" s="107"/>
    </row>
    <row r="43" spans="1:11" x14ac:dyDescent="0.25">
      <c r="C43" s="107"/>
    </row>
    <row r="46" spans="1:11" x14ac:dyDescent="0.25">
      <c r="B46" s="314" t="s">
        <v>135</v>
      </c>
      <c r="C46" s="314"/>
      <c r="D46" s="314"/>
      <c r="E46" s="314"/>
      <c r="F46" s="314"/>
      <c r="G46" s="314"/>
      <c r="H46" s="314"/>
    </row>
    <row r="47" spans="1:11" x14ac:dyDescent="0.25">
      <c r="B47" s="104" t="s">
        <v>136</v>
      </c>
      <c r="C47" s="104" t="s">
        <v>137</v>
      </c>
      <c r="E47" s="104" t="s">
        <v>138</v>
      </c>
      <c r="F47" s="104" t="s">
        <v>139</v>
      </c>
      <c r="H47" s="105" t="s">
        <v>140</v>
      </c>
      <c r="I47" s="105" t="s">
        <v>141</v>
      </c>
      <c r="J47" s="105" t="s">
        <v>142</v>
      </c>
      <c r="K47" s="105" t="s">
        <v>141</v>
      </c>
    </row>
    <row r="48" spans="1:11" x14ac:dyDescent="0.25">
      <c r="A48" s="315" t="s">
        <v>52</v>
      </c>
      <c r="B48" t="s">
        <v>143</v>
      </c>
      <c r="C48" s="76">
        <v>0.2</v>
      </c>
      <c r="E48" t="s">
        <v>144</v>
      </c>
      <c r="F48" s="76">
        <v>0.2</v>
      </c>
      <c r="H48" t="s">
        <v>145</v>
      </c>
      <c r="I48" s="76">
        <v>0.1</v>
      </c>
      <c r="J48" t="s">
        <v>146</v>
      </c>
      <c r="K48" s="76">
        <v>0.05</v>
      </c>
    </row>
    <row r="49" spans="1:11" x14ac:dyDescent="0.25">
      <c r="A49" s="315"/>
      <c r="B49" t="s">
        <v>147</v>
      </c>
      <c r="C49" s="76">
        <v>0.15</v>
      </c>
      <c r="E49" t="s">
        <v>148</v>
      </c>
      <c r="F49" s="76">
        <v>0.15</v>
      </c>
      <c r="H49" t="s">
        <v>149</v>
      </c>
      <c r="I49" s="115">
        <v>0</v>
      </c>
      <c r="J49" t="s">
        <v>150</v>
      </c>
      <c r="K49" s="76">
        <v>0</v>
      </c>
    </row>
    <row r="50" spans="1:11" x14ac:dyDescent="0.25">
      <c r="A50" t="s">
        <v>66</v>
      </c>
      <c r="B50" t="s">
        <v>151</v>
      </c>
      <c r="C50" s="76">
        <v>0.1</v>
      </c>
    </row>
    <row r="51" spans="1:11" ht="26.1" customHeight="1" x14ac:dyDescent="0.25">
      <c r="B51" t="s">
        <v>152</v>
      </c>
      <c r="C51" t="s">
        <v>153</v>
      </c>
    </row>
    <row r="54" spans="1:11" x14ac:dyDescent="0.25">
      <c r="B54" s="104" t="s">
        <v>136</v>
      </c>
    </row>
    <row r="55" spans="1:11" x14ac:dyDescent="0.25">
      <c r="B55" t="s">
        <v>52</v>
      </c>
    </row>
    <row r="56" spans="1:11" x14ac:dyDescent="0.25">
      <c r="B56" t="s">
        <v>66</v>
      </c>
    </row>
    <row r="60" spans="1:11" x14ac:dyDescent="0.25">
      <c r="C60" s="1"/>
      <c r="D60" s="35"/>
    </row>
    <row r="61" spans="1:11" x14ac:dyDescent="0.25">
      <c r="B61" s="1"/>
      <c r="C61" s="1"/>
      <c r="D61" s="35"/>
    </row>
    <row r="62" spans="1:11" x14ac:dyDescent="0.25">
      <c r="B62" s="35" t="s">
        <v>154</v>
      </c>
      <c r="C62" s="1"/>
      <c r="D62" s="35"/>
    </row>
    <row r="63" spans="1:11" x14ac:dyDescent="0.25">
      <c r="B63" s="1" t="s">
        <v>155</v>
      </c>
      <c r="C63" s="1"/>
      <c r="D63" s="35"/>
    </row>
    <row r="64" spans="1:11" x14ac:dyDescent="0.25">
      <c r="B64" s="1" t="s">
        <v>156</v>
      </c>
      <c r="C64" s="1"/>
      <c r="D64" s="1"/>
    </row>
  </sheetData>
  <mergeCells count="3">
    <mergeCell ref="B9:E9"/>
    <mergeCell ref="B46:H46"/>
    <mergeCell ref="A48:A4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N20" zoomScale="53" zoomScaleNormal="53" workbookViewId="0">
      <selection activeCell="Y25" sqref="Y25:Y26"/>
    </sheetView>
  </sheetViews>
  <sheetFormatPr baseColWidth="10" defaultColWidth="11.5703125" defaultRowHeight="14.25" x14ac:dyDescent="0.2"/>
  <cols>
    <col min="1" max="1" width="32.28515625" style="37" customWidth="1"/>
    <col min="2" max="2" width="56.5703125" style="37" customWidth="1"/>
    <col min="3" max="3" width="31.85546875" style="37" customWidth="1"/>
    <col min="4" max="4" width="29.5703125" style="37" customWidth="1"/>
    <col min="5" max="5" width="40.7109375" style="37" customWidth="1"/>
    <col min="6" max="6" width="56.42578125" style="37" customWidth="1"/>
    <col min="7" max="7" width="74.42578125" style="37" customWidth="1"/>
    <col min="8" max="8" width="21.5703125" style="130" customWidth="1"/>
    <col min="9" max="9" width="17.85546875" style="37" customWidth="1"/>
    <col min="10" max="10" width="15" style="37" customWidth="1"/>
    <col min="11" max="11" width="24" style="37" customWidth="1"/>
    <col min="12" max="12" width="23.85546875" style="37" customWidth="1"/>
    <col min="13" max="13" width="24.140625" style="37" customWidth="1"/>
    <col min="14" max="14" width="23.140625" style="37" customWidth="1"/>
    <col min="15" max="16" width="20.7109375" style="37" customWidth="1"/>
    <col min="17" max="17" width="20.5703125" style="37" customWidth="1"/>
    <col min="18" max="18" width="19.85546875" style="37" customWidth="1"/>
    <col min="19" max="19" width="24.7109375" style="37" customWidth="1"/>
    <col min="20" max="20" width="28.85546875" style="37" customWidth="1"/>
    <col min="21" max="22" width="3.85546875" style="37" customWidth="1"/>
    <col min="23" max="23" width="16.5703125" style="148" customWidth="1"/>
    <col min="24" max="24" width="21.5703125" style="37" customWidth="1"/>
    <col min="25" max="25" width="16.5703125" style="37" customWidth="1"/>
    <col min="26" max="26" width="22.5703125" style="37" customWidth="1"/>
    <col min="27" max="27" width="3.7109375" style="37" customWidth="1"/>
    <col min="28" max="28" width="9.5703125" style="37" customWidth="1"/>
    <col min="29" max="29" width="43.85546875" style="37" customWidth="1"/>
    <col min="30" max="16384" width="11.5703125" style="37"/>
  </cols>
  <sheetData>
    <row r="1" spans="1:79" ht="36" customHeight="1" x14ac:dyDescent="0.2"/>
    <row r="2" spans="1:79" s="124" customFormat="1" ht="34.15" customHeight="1" x14ac:dyDescent="0.2">
      <c r="A2" s="329" t="s">
        <v>207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</row>
    <row r="3" spans="1:79" s="124" customFormat="1" ht="34.15" customHeight="1" x14ac:dyDescent="0.2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</row>
    <row r="4" spans="1:79" s="124" customFormat="1" ht="34.15" customHeight="1" x14ac:dyDescent="0.2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S4" s="125"/>
      <c r="BT4" s="125"/>
      <c r="BU4" s="125"/>
      <c r="BV4" s="125"/>
      <c r="BW4" s="125"/>
      <c r="BX4" s="125"/>
      <c r="BY4" s="126"/>
      <c r="BZ4" s="126"/>
      <c r="CA4" s="126"/>
    </row>
    <row r="5" spans="1:79" s="124" customFormat="1" ht="34.15" customHeight="1" x14ac:dyDescent="0.2">
      <c r="A5" s="329"/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S5" s="125"/>
      <c r="BT5" s="125"/>
      <c r="BU5" s="125"/>
      <c r="BV5" s="125"/>
      <c r="BW5" s="125"/>
      <c r="BX5" s="125"/>
      <c r="BY5" s="126"/>
      <c r="BZ5" s="126"/>
      <c r="CA5" s="126"/>
    </row>
    <row r="7" spans="1:79" ht="15" thickBot="1" x14ac:dyDescent="0.25"/>
    <row r="8" spans="1:79" ht="31.5" customHeight="1" thickBot="1" x14ac:dyDescent="0.25">
      <c r="A8" s="349" t="s">
        <v>157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1"/>
      <c r="W8" s="332" t="s">
        <v>158</v>
      </c>
      <c r="X8" s="333"/>
      <c r="Y8" s="333"/>
      <c r="Z8" s="334"/>
      <c r="AC8" s="330" t="s">
        <v>219</v>
      </c>
    </row>
    <row r="9" spans="1:79" ht="37.5" customHeight="1" thickBot="1" x14ac:dyDescent="0.35">
      <c r="A9" s="352" t="s">
        <v>159</v>
      </c>
      <c r="B9" s="353"/>
      <c r="C9" s="338" t="s">
        <v>160</v>
      </c>
      <c r="D9" s="338"/>
      <c r="E9" s="338"/>
      <c r="F9" s="338"/>
      <c r="G9" s="338"/>
      <c r="H9" s="338" t="s">
        <v>161</v>
      </c>
      <c r="I9" s="338"/>
      <c r="J9" s="338"/>
      <c r="K9" s="338"/>
      <c r="L9" s="338"/>
      <c r="M9" s="338" t="s">
        <v>162</v>
      </c>
      <c r="N9" s="338"/>
      <c r="O9" s="338"/>
      <c r="P9" s="221"/>
      <c r="Q9" s="338" t="s">
        <v>163</v>
      </c>
      <c r="R9" s="338"/>
      <c r="S9" s="338"/>
      <c r="T9" s="339"/>
      <c r="W9" s="335"/>
      <c r="X9" s="336"/>
      <c r="Y9" s="336"/>
      <c r="Z9" s="337"/>
      <c r="AC9" s="331"/>
    </row>
    <row r="10" spans="1:79" s="33" customFormat="1" ht="99.75" customHeight="1" thickBot="1" x14ac:dyDescent="0.3">
      <c r="A10" s="150" t="s">
        <v>164</v>
      </c>
      <c r="B10" s="151" t="s">
        <v>165</v>
      </c>
      <c r="C10" s="151" t="s">
        <v>166</v>
      </c>
      <c r="D10" s="151" t="s">
        <v>167</v>
      </c>
      <c r="E10" s="151" t="s">
        <v>168</v>
      </c>
      <c r="F10" s="151" t="s">
        <v>169</v>
      </c>
      <c r="G10" s="151" t="s">
        <v>170</v>
      </c>
      <c r="H10" s="177" t="s">
        <v>233</v>
      </c>
      <c r="I10" s="177" t="s">
        <v>232</v>
      </c>
      <c r="J10" s="177" t="s">
        <v>137</v>
      </c>
      <c r="K10" s="177" t="s">
        <v>231</v>
      </c>
      <c r="L10" s="177" t="s">
        <v>230</v>
      </c>
      <c r="M10" s="177" t="s">
        <v>140</v>
      </c>
      <c r="N10" s="177" t="s">
        <v>229</v>
      </c>
      <c r="O10" s="177" t="s">
        <v>142</v>
      </c>
      <c r="P10" s="177" t="s">
        <v>228</v>
      </c>
      <c r="Q10" s="177" t="s">
        <v>227</v>
      </c>
      <c r="R10" s="177" t="s">
        <v>226</v>
      </c>
      <c r="S10" s="177" t="s">
        <v>225</v>
      </c>
      <c r="T10" s="178" t="s">
        <v>224</v>
      </c>
      <c r="W10" s="179" t="s">
        <v>223</v>
      </c>
      <c r="X10" s="180" t="s">
        <v>222</v>
      </c>
      <c r="Y10" s="180" t="s">
        <v>221</v>
      </c>
      <c r="Z10" s="181" t="s">
        <v>220</v>
      </c>
      <c r="AC10" s="331"/>
    </row>
    <row r="11" spans="1:79" ht="93.6" customHeight="1" x14ac:dyDescent="0.2">
      <c r="A11" s="361" t="str">
        <f>'Identificación de Riesgos'!B8</f>
        <v>RG1.F</v>
      </c>
      <c r="B11" s="327" t="str">
        <f>'Identificación de Riesgos'!H8</f>
        <v>Posibilidad de afectacion economica y reputacional por la expedición de comprobantes de contabilidad con inconsistencias.</v>
      </c>
      <c r="C11" s="187">
        <v>1</v>
      </c>
      <c r="D11" s="244" t="s">
        <v>291</v>
      </c>
      <c r="E11" s="244" t="s">
        <v>271</v>
      </c>
      <c r="F11" s="244" t="s">
        <v>272</v>
      </c>
      <c r="G11" s="252" t="str">
        <f>CONCATENATE(D11," ",E11," ",F11)</f>
        <v>El Subgerente financiero - Contabilidad Verificar la información de la causación  y desarrolla las acciones establecidas en el Procedimiento de Pagos</v>
      </c>
      <c r="H11" s="116" t="s">
        <v>52</v>
      </c>
      <c r="I11" s="187" t="s">
        <v>143</v>
      </c>
      <c r="J11" s="188">
        <v>0.2</v>
      </c>
      <c r="K11" s="187" t="s">
        <v>148</v>
      </c>
      <c r="L11" s="188">
        <v>0.15</v>
      </c>
      <c r="M11" s="187" t="s">
        <v>145</v>
      </c>
      <c r="N11" s="188">
        <v>0.1</v>
      </c>
      <c r="O11" s="187" t="s">
        <v>146</v>
      </c>
      <c r="P11" s="188">
        <v>0.05</v>
      </c>
      <c r="Q11" s="185">
        <v>0.49999999999999994</v>
      </c>
      <c r="R11" s="185">
        <v>0.8</v>
      </c>
      <c r="S11" s="189">
        <v>0.39999999999999997</v>
      </c>
      <c r="T11" s="190">
        <v>0.40000000000000008</v>
      </c>
      <c r="W11" s="316">
        <v>0.40000000000000008</v>
      </c>
      <c r="X11" s="344" t="s">
        <v>12</v>
      </c>
      <c r="Y11" s="346">
        <v>0.2</v>
      </c>
      <c r="Z11" s="323" t="s">
        <v>23</v>
      </c>
      <c r="AC11" s="318" t="s">
        <v>59</v>
      </c>
    </row>
    <row r="12" spans="1:79" ht="15" thickBot="1" x14ac:dyDescent="0.25">
      <c r="A12" s="362"/>
      <c r="B12" s="365"/>
      <c r="C12" s="231">
        <v>2</v>
      </c>
      <c r="D12" s="253"/>
      <c r="E12" s="253"/>
      <c r="F12" s="253"/>
      <c r="G12" s="254"/>
      <c r="H12" s="230" t="s">
        <v>66</v>
      </c>
      <c r="I12" s="231"/>
      <c r="J12" s="262"/>
      <c r="K12" s="231"/>
      <c r="L12" s="262"/>
      <c r="M12" s="231"/>
      <c r="N12" s="262"/>
      <c r="O12" s="231"/>
      <c r="P12" s="262"/>
      <c r="Q12" s="263">
        <v>0</v>
      </c>
      <c r="R12" s="263">
        <v>0.2</v>
      </c>
      <c r="S12" s="263">
        <v>0</v>
      </c>
      <c r="T12" s="264">
        <v>0.2</v>
      </c>
      <c r="W12" s="317"/>
      <c r="X12" s="345"/>
      <c r="Y12" s="347"/>
      <c r="Z12" s="324"/>
      <c r="AC12" s="319"/>
    </row>
    <row r="13" spans="1:79" ht="75.95" customHeight="1" x14ac:dyDescent="0.2">
      <c r="A13" s="361" t="str">
        <f>'Identificación de Riesgos'!B9</f>
        <v>RG2.F</v>
      </c>
      <c r="B13" s="327" t="str">
        <f>'Identificación de Riesgos'!H9</f>
        <v>Posibilidad de afectacion economica y reputacional por expedir Certificados de Disponibilidad y Registro presupuestal con inconsistencias.</v>
      </c>
      <c r="C13" s="187">
        <v>1</v>
      </c>
      <c r="D13" s="116" t="s">
        <v>292</v>
      </c>
      <c r="E13" s="116" t="s">
        <v>273</v>
      </c>
      <c r="F13" s="116" t="s">
        <v>274</v>
      </c>
      <c r="G13" s="255" t="str">
        <f>CONCATENATE(D13," ",E13," ",F13)</f>
        <v>El Subgerente financiero - Presupuesto y Tesoreria Preparación y validación de la información a presentar en los terminos dispuestos para su presentación Atendiendo las directrices y cronograma definido por la SHD</v>
      </c>
      <c r="H13" s="116" t="s">
        <v>52</v>
      </c>
      <c r="I13" s="187" t="s">
        <v>143</v>
      </c>
      <c r="J13" s="265">
        <v>0.2</v>
      </c>
      <c r="K13" s="187" t="s">
        <v>148</v>
      </c>
      <c r="L13" s="265">
        <v>0.15</v>
      </c>
      <c r="M13" s="187" t="s">
        <v>145</v>
      </c>
      <c r="N13" s="265">
        <v>0.1</v>
      </c>
      <c r="O13" s="187" t="s">
        <v>146</v>
      </c>
      <c r="P13" s="265">
        <v>0.05</v>
      </c>
      <c r="Q13" s="185">
        <v>0.49999999999999994</v>
      </c>
      <c r="R13" s="185">
        <v>0.6</v>
      </c>
      <c r="S13" s="185">
        <v>0.29999999999999993</v>
      </c>
      <c r="T13" s="190">
        <v>0.30000000000000004</v>
      </c>
      <c r="W13" s="316">
        <v>0.30000000000000004</v>
      </c>
      <c r="X13" s="340" t="s">
        <v>12</v>
      </c>
      <c r="Y13" s="342">
        <v>0.2</v>
      </c>
      <c r="Z13" s="323" t="s">
        <v>23</v>
      </c>
      <c r="AC13" s="320" t="s">
        <v>59</v>
      </c>
    </row>
    <row r="14" spans="1:79" ht="15" thickBot="1" x14ac:dyDescent="0.25">
      <c r="A14" s="362"/>
      <c r="B14" s="365"/>
      <c r="C14" s="231">
        <v>2</v>
      </c>
      <c r="D14" s="184"/>
      <c r="E14" s="184"/>
      <c r="F14" s="184"/>
      <c r="G14" s="256"/>
      <c r="H14" s="230" t="s">
        <v>66</v>
      </c>
      <c r="I14" s="231"/>
      <c r="J14" s="262"/>
      <c r="K14" s="231"/>
      <c r="L14" s="262"/>
      <c r="M14" s="231"/>
      <c r="N14" s="262"/>
      <c r="O14" s="231"/>
      <c r="P14" s="262"/>
      <c r="Q14" s="263">
        <v>0</v>
      </c>
      <c r="R14" s="263">
        <v>0.2</v>
      </c>
      <c r="S14" s="263">
        <v>0</v>
      </c>
      <c r="T14" s="264">
        <v>0.2</v>
      </c>
      <c r="W14" s="317"/>
      <c r="X14" s="341"/>
      <c r="Y14" s="343"/>
      <c r="Z14" s="324"/>
      <c r="AC14" s="321"/>
    </row>
    <row r="15" spans="1:79" ht="163.5" customHeight="1" x14ac:dyDescent="0.2">
      <c r="A15" s="361" t="str">
        <f>'Identificación de Riesgos'!B10</f>
        <v>RG3.F</v>
      </c>
      <c r="B15" s="327" t="str">
        <f>'Identificación de Riesgos'!H10</f>
        <v>Posibilidad de afectacion economica y reputacional por error en la generación de pagos a proveedores, contratistas y terceros</v>
      </c>
      <c r="C15" s="187">
        <v>1</v>
      </c>
      <c r="D15" s="116" t="s">
        <v>292</v>
      </c>
      <c r="E15" s="116" t="s">
        <v>273</v>
      </c>
      <c r="F15" s="116" t="s">
        <v>274</v>
      </c>
      <c r="G15" s="255" t="str">
        <f>CONCATENATE(D15," ",E15," ",F15)</f>
        <v>El Subgerente financiero - Presupuesto y Tesoreria Preparación y validación de la información a presentar en los terminos dispuestos para su presentación Atendiendo las directrices y cronograma definido por la SHD</v>
      </c>
      <c r="H15" s="116" t="s">
        <v>52</v>
      </c>
      <c r="I15" s="187" t="s">
        <v>143</v>
      </c>
      <c r="J15" s="265">
        <v>0.2</v>
      </c>
      <c r="K15" s="187" t="s">
        <v>148</v>
      </c>
      <c r="L15" s="265">
        <v>0.15</v>
      </c>
      <c r="M15" s="187" t="s">
        <v>145</v>
      </c>
      <c r="N15" s="265">
        <v>0.1</v>
      </c>
      <c r="O15" s="187" t="s">
        <v>146</v>
      </c>
      <c r="P15" s="265">
        <v>0.05</v>
      </c>
      <c r="Q15" s="185">
        <v>0.49999999999999994</v>
      </c>
      <c r="R15" s="185">
        <v>0.8</v>
      </c>
      <c r="S15" s="185">
        <v>0.39999999999999997</v>
      </c>
      <c r="T15" s="190">
        <v>0.40000000000000008</v>
      </c>
      <c r="W15" s="316">
        <v>0.40000000000000008</v>
      </c>
      <c r="X15" s="340" t="s">
        <v>12</v>
      </c>
      <c r="Y15" s="342">
        <v>0.2</v>
      </c>
      <c r="Z15" s="323" t="s">
        <v>23</v>
      </c>
      <c r="AA15" s="325"/>
      <c r="AB15" s="326"/>
      <c r="AC15" s="320" t="s">
        <v>59</v>
      </c>
    </row>
    <row r="16" spans="1:79" ht="16.5" customHeight="1" thickBot="1" x14ac:dyDescent="0.25">
      <c r="A16" s="362"/>
      <c r="B16" s="365"/>
      <c r="C16" s="231">
        <v>2</v>
      </c>
      <c r="D16" s="230"/>
      <c r="E16" s="230"/>
      <c r="F16" s="230"/>
      <c r="G16" s="230" t="str">
        <f t="shared" ref="G16" si="0">CONCATENATE(D16," ",E16," ",F16)</f>
        <v xml:space="preserve">  </v>
      </c>
      <c r="H16" s="230" t="s">
        <v>66</v>
      </c>
      <c r="I16" s="231"/>
      <c r="J16" s="262"/>
      <c r="K16" s="231"/>
      <c r="L16" s="262"/>
      <c r="M16" s="231"/>
      <c r="N16" s="262"/>
      <c r="O16" s="231"/>
      <c r="P16" s="262"/>
      <c r="Q16" s="263">
        <v>0</v>
      </c>
      <c r="R16" s="263">
        <v>0.2</v>
      </c>
      <c r="S16" s="263">
        <v>0</v>
      </c>
      <c r="T16" s="264">
        <v>0.2</v>
      </c>
      <c r="W16" s="317"/>
      <c r="X16" s="341"/>
      <c r="Y16" s="343"/>
      <c r="Z16" s="324"/>
      <c r="AA16" s="325"/>
      <c r="AB16" s="326"/>
      <c r="AC16" s="322"/>
    </row>
    <row r="17" spans="1:29" s="260" customFormat="1" ht="147.94999999999999" customHeight="1" x14ac:dyDescent="0.2">
      <c r="A17" s="363" t="str">
        <f>'Identificación de Riesgos'!B11</f>
        <v>RG4.F</v>
      </c>
      <c r="B17" s="327" t="str">
        <f>'Identificación de Riesgos'!H11</f>
        <v>Posibilidad de afectacion economica y reputacional por la Formulación inconsistente del anteproyecto de presupuesto</v>
      </c>
      <c r="C17" s="257">
        <v>1</v>
      </c>
      <c r="D17" s="258" t="s">
        <v>293</v>
      </c>
      <c r="E17" s="258" t="s">
        <v>275</v>
      </c>
      <c r="F17" s="258" t="s">
        <v>276</v>
      </c>
      <c r="G17" s="259" t="str">
        <f>CONCATENATE(D17," ",E17," ",F17)</f>
        <v>El Subgerente financiero - Presupuesto Acompañar el proceso de elaboración del anteproyecto de presupuesto de la Agencia atendiendo los lineamientos definidos por la Alcaldia Mayor de Bogotá y las actividades definidas por la Secretaria Distrital de Planeación y Hacienda.</v>
      </c>
      <c r="H17" s="116" t="s">
        <v>52</v>
      </c>
      <c r="I17" s="187" t="s">
        <v>143</v>
      </c>
      <c r="J17" s="265">
        <v>0.2</v>
      </c>
      <c r="K17" s="187" t="s">
        <v>148</v>
      </c>
      <c r="L17" s="265">
        <v>0.15</v>
      </c>
      <c r="M17" s="187" t="s">
        <v>145</v>
      </c>
      <c r="N17" s="265">
        <v>0.1</v>
      </c>
      <c r="O17" s="187" t="s">
        <v>146</v>
      </c>
      <c r="P17" s="265">
        <v>0.05</v>
      </c>
      <c r="Q17" s="185">
        <v>0.49999999999999994</v>
      </c>
      <c r="R17" s="185">
        <v>0.2</v>
      </c>
      <c r="S17" s="185">
        <v>9.9999999999999992E-2</v>
      </c>
      <c r="T17" s="190">
        <v>0.10000000000000002</v>
      </c>
      <c r="W17" s="316">
        <v>0.10000000000000002</v>
      </c>
      <c r="X17" s="340" t="s">
        <v>10</v>
      </c>
      <c r="Y17" s="342">
        <v>0.2</v>
      </c>
      <c r="Z17" s="323" t="s">
        <v>23</v>
      </c>
      <c r="AC17" s="320" t="s">
        <v>59</v>
      </c>
    </row>
    <row r="18" spans="1:29" ht="15" thickBot="1" x14ac:dyDescent="0.25">
      <c r="A18" s="364"/>
      <c r="B18" s="328"/>
      <c r="C18" s="191">
        <v>2</v>
      </c>
      <c r="D18" s="253"/>
      <c r="E18" s="253"/>
      <c r="F18" s="253"/>
      <c r="G18" s="254"/>
      <c r="H18" s="184" t="s">
        <v>66</v>
      </c>
      <c r="I18" s="191"/>
      <c r="J18" s="266"/>
      <c r="K18" s="191"/>
      <c r="L18" s="266"/>
      <c r="M18" s="191"/>
      <c r="N18" s="266"/>
      <c r="O18" s="191"/>
      <c r="P18" s="266"/>
      <c r="Q18" s="261">
        <v>0</v>
      </c>
      <c r="R18" s="261">
        <v>0.2</v>
      </c>
      <c r="S18" s="261">
        <v>0</v>
      </c>
      <c r="T18" s="267">
        <v>0.2</v>
      </c>
      <c r="W18" s="317"/>
      <c r="X18" s="341"/>
      <c r="Y18" s="343"/>
      <c r="Z18" s="324"/>
      <c r="AC18" s="322"/>
    </row>
    <row r="19" spans="1:29" ht="93.6" customHeight="1" x14ac:dyDescent="0.2">
      <c r="A19" s="361" t="str">
        <f>'Identificación de Riesgos'!B12</f>
        <v>RG5.F</v>
      </c>
      <c r="B19" s="327" t="str">
        <f>'Identificación de Riesgos'!H12</f>
        <v>Posibilidad de afectacion economica y reputacional por el incumplimiento en la programación del PAC y el cronograma de pagos debido a la falta o inoportunidad de seguimientos a la gestión financiera.</v>
      </c>
      <c r="C19" s="187">
        <v>1</v>
      </c>
      <c r="D19" s="244" t="s">
        <v>294</v>
      </c>
      <c r="E19" s="244" t="s">
        <v>277</v>
      </c>
      <c r="F19" s="244" t="s">
        <v>278</v>
      </c>
      <c r="G19" s="252" t="str">
        <f>CONCATENATE(D19," ",E19," ",F19)</f>
        <v>El Subgerente financiero - Tesoreria Seguimiento mensual de la programación del PAC de vigencia y reservas atendiendo las directrices y cronograma definidas al intrior de la agencia y en cumplimiento a lo indicado por la Secretaria de Hacienda Distrital.</v>
      </c>
      <c r="H19" s="116" t="s">
        <v>52</v>
      </c>
      <c r="I19" s="187" t="s">
        <v>143</v>
      </c>
      <c r="J19" s="265">
        <v>0.2</v>
      </c>
      <c r="K19" s="187" t="s">
        <v>148</v>
      </c>
      <c r="L19" s="265">
        <v>0.15</v>
      </c>
      <c r="M19" s="187" t="s">
        <v>149</v>
      </c>
      <c r="N19" s="265">
        <v>0</v>
      </c>
      <c r="O19" s="187" t="s">
        <v>150</v>
      </c>
      <c r="P19" s="265">
        <v>0</v>
      </c>
      <c r="Q19" s="185">
        <v>0.35</v>
      </c>
      <c r="R19" s="185">
        <v>0.4</v>
      </c>
      <c r="S19" s="185">
        <v>0.13999999999999999</v>
      </c>
      <c r="T19" s="190">
        <v>0.26</v>
      </c>
      <c r="W19" s="316">
        <v>0.26</v>
      </c>
      <c r="X19" s="344" t="s">
        <v>12</v>
      </c>
      <c r="Y19" s="346">
        <v>0.2</v>
      </c>
      <c r="Z19" s="323" t="s">
        <v>23</v>
      </c>
      <c r="AC19" s="318" t="s">
        <v>59</v>
      </c>
    </row>
    <row r="20" spans="1:29" ht="15" thickBot="1" x14ac:dyDescent="0.25">
      <c r="A20" s="362"/>
      <c r="B20" s="365"/>
      <c r="C20" s="231">
        <v>2</v>
      </c>
      <c r="D20" s="253"/>
      <c r="E20" s="253"/>
      <c r="F20" s="253"/>
      <c r="G20" s="254"/>
      <c r="H20" s="230" t="s">
        <v>66</v>
      </c>
      <c r="I20" s="231"/>
      <c r="J20" s="262"/>
      <c r="K20" s="231"/>
      <c r="L20" s="262"/>
      <c r="M20" s="231"/>
      <c r="N20" s="262"/>
      <c r="O20" s="231"/>
      <c r="P20" s="262"/>
      <c r="Q20" s="263">
        <v>0</v>
      </c>
      <c r="R20" s="263">
        <v>0.2</v>
      </c>
      <c r="S20" s="263">
        <v>0</v>
      </c>
      <c r="T20" s="264">
        <v>0.2</v>
      </c>
      <c r="W20" s="317"/>
      <c r="X20" s="345"/>
      <c r="Y20" s="347"/>
      <c r="Z20" s="324"/>
      <c r="AC20" s="319"/>
    </row>
    <row r="21" spans="1:29" ht="75.95" customHeight="1" x14ac:dyDescent="0.2">
      <c r="A21" s="361" t="str">
        <f>'Identificación de Riesgos'!B13</f>
        <v>RG6.F</v>
      </c>
      <c r="B21" s="327" t="str">
        <f>'Identificación de Riesgos'!H13</f>
        <v xml:space="preserve">Posibilidad de afectacion economica y reputacional por la estructuración de información exógena a reportar a la DIAN fuera de términos y/o inconsistente </v>
      </c>
      <c r="C21" s="187">
        <v>1</v>
      </c>
      <c r="D21" s="244" t="s">
        <v>291</v>
      </c>
      <c r="E21" s="244" t="s">
        <v>273</v>
      </c>
      <c r="F21" s="244" t="s">
        <v>279</v>
      </c>
      <c r="G21" s="252" t="str">
        <f>CONCATENATE(D21," ",E21," ",F21)</f>
        <v>El Subgerente financiero - Contabilidad Preparación y validación de la información a presentar en los terminos dispuestos para su presentación Atendiendo las directrices y cronograma definido por la DIAN</v>
      </c>
      <c r="H21" s="116" t="s">
        <v>52</v>
      </c>
      <c r="I21" s="187" t="s">
        <v>143</v>
      </c>
      <c r="J21" s="265">
        <v>0.2</v>
      </c>
      <c r="K21" s="187" t="s">
        <v>148</v>
      </c>
      <c r="L21" s="265">
        <v>0.15</v>
      </c>
      <c r="M21" s="187" t="s">
        <v>149</v>
      </c>
      <c r="N21" s="265">
        <v>0</v>
      </c>
      <c r="O21" s="187" t="s">
        <v>150</v>
      </c>
      <c r="P21" s="265">
        <v>0</v>
      </c>
      <c r="Q21" s="185">
        <v>0.35</v>
      </c>
      <c r="R21" s="185">
        <v>0.2</v>
      </c>
      <c r="S21" s="185">
        <v>6.9999999999999993E-2</v>
      </c>
      <c r="T21" s="190">
        <v>0.13</v>
      </c>
      <c r="W21" s="316">
        <v>0.13</v>
      </c>
      <c r="X21" s="367" t="s">
        <v>10</v>
      </c>
      <c r="Y21" s="369">
        <v>0.2</v>
      </c>
      <c r="Z21" s="371" t="s">
        <v>23</v>
      </c>
      <c r="AC21" s="320" t="s">
        <v>59</v>
      </c>
    </row>
    <row r="22" spans="1:29" ht="15" thickBot="1" x14ac:dyDescent="0.25">
      <c r="A22" s="362"/>
      <c r="B22" s="365"/>
      <c r="C22" s="231">
        <v>2</v>
      </c>
      <c r="D22" s="253"/>
      <c r="E22" s="253"/>
      <c r="F22" s="253"/>
      <c r="G22" s="254"/>
      <c r="H22" s="230" t="s">
        <v>66</v>
      </c>
      <c r="I22" s="231"/>
      <c r="J22" s="262"/>
      <c r="K22" s="231"/>
      <c r="L22" s="262"/>
      <c r="M22" s="231"/>
      <c r="N22" s="262"/>
      <c r="O22" s="231"/>
      <c r="P22" s="262"/>
      <c r="Q22" s="263">
        <v>0</v>
      </c>
      <c r="R22" s="263">
        <v>0.2</v>
      </c>
      <c r="S22" s="263">
        <v>0</v>
      </c>
      <c r="T22" s="264">
        <v>0.2</v>
      </c>
      <c r="W22" s="366"/>
      <c r="X22" s="368"/>
      <c r="Y22" s="370"/>
      <c r="Z22" s="372"/>
      <c r="AC22" s="321"/>
    </row>
    <row r="23" spans="1:29" ht="163.5" customHeight="1" x14ac:dyDescent="0.2">
      <c r="A23" s="361" t="str">
        <f>'Identificación de Riesgos'!B14</f>
        <v>RG7.F</v>
      </c>
      <c r="B23" s="327" t="str">
        <f>'Identificación de Riesgos'!H14</f>
        <v>Posibilidad de afectacion economica y reputacional por la presentación de estados e informes financieros y contables inconsistentes y/o fuera de términos.</v>
      </c>
      <c r="C23" s="187">
        <v>1</v>
      </c>
      <c r="D23" s="244" t="s">
        <v>291</v>
      </c>
      <c r="E23" s="244" t="s">
        <v>273</v>
      </c>
      <c r="F23" s="244" t="s">
        <v>280</v>
      </c>
      <c r="G23" s="252" t="str">
        <f>CONCATENATE(D23," ",E23," ",F23)</f>
        <v>El Subgerente financiero - Contabilidad Preparación y validación de la información a presentar en los terminos dispuestos para su presentación Atendiendo las directrices y cronograma definido por la SHD y la Contaduria General de la Nación.</v>
      </c>
      <c r="H23" s="116" t="s">
        <v>52</v>
      </c>
      <c r="I23" s="187" t="s">
        <v>143</v>
      </c>
      <c r="J23" s="265">
        <v>0.2</v>
      </c>
      <c r="K23" s="187" t="s">
        <v>148</v>
      </c>
      <c r="L23" s="265">
        <v>0.15</v>
      </c>
      <c r="M23" s="187" t="s">
        <v>145</v>
      </c>
      <c r="N23" s="265">
        <v>0.1</v>
      </c>
      <c r="O23" s="187" t="s">
        <v>146</v>
      </c>
      <c r="P23" s="265">
        <v>0.05</v>
      </c>
      <c r="Q23" s="185">
        <v>0.49999999999999994</v>
      </c>
      <c r="R23" s="185">
        <v>0.4</v>
      </c>
      <c r="S23" s="185">
        <v>0.19999999999999998</v>
      </c>
      <c r="T23" s="190">
        <v>0.20000000000000004</v>
      </c>
      <c r="W23" s="316">
        <v>0.20000000000000004</v>
      </c>
      <c r="X23" s="340" t="s">
        <v>10</v>
      </c>
      <c r="Y23" s="342">
        <v>0.2</v>
      </c>
      <c r="Z23" s="323" t="s">
        <v>23</v>
      </c>
      <c r="AA23" s="325"/>
      <c r="AB23" s="326"/>
      <c r="AC23" s="320" t="s">
        <v>59</v>
      </c>
    </row>
    <row r="24" spans="1:29" ht="16.5" customHeight="1" thickBot="1" x14ac:dyDescent="0.25">
      <c r="A24" s="362"/>
      <c r="B24" s="365"/>
      <c r="C24" s="231">
        <v>2</v>
      </c>
      <c r="D24" s="253"/>
      <c r="E24" s="253"/>
      <c r="F24" s="253"/>
      <c r="G24" s="254"/>
      <c r="H24" s="230" t="s">
        <v>66</v>
      </c>
      <c r="I24" s="231"/>
      <c r="J24" s="262"/>
      <c r="K24" s="231"/>
      <c r="L24" s="262"/>
      <c r="M24" s="231"/>
      <c r="N24" s="262"/>
      <c r="O24" s="231"/>
      <c r="P24" s="262"/>
      <c r="Q24" s="263">
        <v>0</v>
      </c>
      <c r="R24" s="263">
        <v>0.2</v>
      </c>
      <c r="S24" s="263">
        <v>0</v>
      </c>
      <c r="T24" s="264">
        <v>0.2</v>
      </c>
      <c r="W24" s="317"/>
      <c r="X24" s="341"/>
      <c r="Y24" s="343"/>
      <c r="Z24" s="324"/>
      <c r="AA24" s="325"/>
      <c r="AB24" s="326"/>
      <c r="AC24" s="322"/>
    </row>
    <row r="25" spans="1:29" ht="147.94999999999999" customHeight="1" x14ac:dyDescent="0.2">
      <c r="A25" s="361" t="str">
        <f>'Identificación de Riesgos'!B15</f>
        <v>RG8.F</v>
      </c>
      <c r="B25" s="327" t="str">
        <f>'Identificación de Riesgos'!H15</f>
        <v xml:space="preserve">Posibilidad de afectacion economica y reputacional por la presentación y entrega de los reportes de ejecución presupuestal inconsistentes y/o fuera de términos, </v>
      </c>
      <c r="C25" s="187">
        <v>1</v>
      </c>
      <c r="D25" s="244" t="s">
        <v>292</v>
      </c>
      <c r="E25" s="244" t="s">
        <v>273</v>
      </c>
      <c r="F25" s="244" t="s">
        <v>274</v>
      </c>
      <c r="G25" s="252" t="str">
        <f>CONCATENATE(D25," ",E25," ",F25)</f>
        <v>El Subgerente financiero - Presupuesto y Tesoreria Preparación y validación de la información a presentar en los terminos dispuestos para su presentación Atendiendo las directrices y cronograma definido por la SHD</v>
      </c>
      <c r="H25" s="116" t="s">
        <v>52</v>
      </c>
      <c r="I25" s="187" t="s">
        <v>143</v>
      </c>
      <c r="J25" s="265">
        <v>0.2</v>
      </c>
      <c r="K25" s="187" t="s">
        <v>148</v>
      </c>
      <c r="L25" s="265">
        <v>0.15</v>
      </c>
      <c r="M25" s="187" t="s">
        <v>145</v>
      </c>
      <c r="N25" s="265">
        <v>0.1</v>
      </c>
      <c r="O25" s="187" t="s">
        <v>146</v>
      </c>
      <c r="P25" s="265">
        <v>0.05</v>
      </c>
      <c r="Q25" s="185">
        <v>0.49999999999999994</v>
      </c>
      <c r="R25" s="185">
        <v>0.4</v>
      </c>
      <c r="S25" s="185">
        <v>0.19999999999999998</v>
      </c>
      <c r="T25" s="190">
        <v>0.20000000000000004</v>
      </c>
      <c r="W25" s="316">
        <v>0.20000000000000004</v>
      </c>
      <c r="X25" s="340" t="s">
        <v>10</v>
      </c>
      <c r="Y25" s="342">
        <v>0.2</v>
      </c>
      <c r="Z25" s="323" t="s">
        <v>23</v>
      </c>
      <c r="AC25" s="320" t="s">
        <v>59</v>
      </c>
    </row>
    <row r="26" spans="1:29" ht="15" thickBot="1" x14ac:dyDescent="0.25">
      <c r="A26" s="373"/>
      <c r="B26" s="328"/>
      <c r="C26" s="191">
        <v>2</v>
      </c>
      <c r="D26" s="253"/>
      <c r="E26" s="253"/>
      <c r="F26" s="253"/>
      <c r="G26" s="254"/>
      <c r="H26" s="184" t="s">
        <v>66</v>
      </c>
      <c r="I26" s="191"/>
      <c r="J26" s="266"/>
      <c r="K26" s="191"/>
      <c r="L26" s="266"/>
      <c r="M26" s="191"/>
      <c r="N26" s="266"/>
      <c r="O26" s="191"/>
      <c r="P26" s="266"/>
      <c r="Q26" s="261">
        <v>0</v>
      </c>
      <c r="R26" s="261">
        <v>0.2</v>
      </c>
      <c r="S26" s="261">
        <v>0</v>
      </c>
      <c r="T26" s="267">
        <v>0.2</v>
      </c>
      <c r="W26" s="317"/>
      <c r="X26" s="341"/>
      <c r="Y26" s="343"/>
      <c r="Z26" s="324"/>
      <c r="AC26" s="322"/>
    </row>
    <row r="27" spans="1:29" x14ac:dyDescent="0.2">
      <c r="A27" s="164"/>
      <c r="B27" s="164"/>
      <c r="C27" s="77"/>
      <c r="D27" s="164"/>
      <c r="E27" s="164"/>
      <c r="F27" s="164"/>
      <c r="G27" s="164"/>
      <c r="H27" s="164"/>
      <c r="I27" s="77"/>
      <c r="J27" s="248"/>
      <c r="K27" s="77"/>
      <c r="L27" s="248"/>
      <c r="M27" s="77"/>
      <c r="N27" s="248"/>
      <c r="O27" s="77"/>
      <c r="P27" s="248"/>
      <c r="Q27" s="249"/>
      <c r="R27" s="249"/>
      <c r="S27" s="250"/>
      <c r="T27" s="250"/>
      <c r="W27" s="251"/>
      <c r="X27" s="139"/>
      <c r="Y27" s="251"/>
      <c r="Z27" s="139"/>
      <c r="AC27" s="139"/>
    </row>
    <row r="28" spans="1:29" x14ac:dyDescent="0.2">
      <c r="A28" s="138"/>
      <c r="B28" s="138"/>
      <c r="C28" s="140"/>
      <c r="D28" s="138"/>
      <c r="E28" s="138"/>
      <c r="F28" s="138"/>
      <c r="G28" s="141"/>
      <c r="H28" s="138"/>
      <c r="I28" s="140"/>
      <c r="J28" s="142"/>
      <c r="K28" s="140"/>
      <c r="L28" s="142"/>
      <c r="M28" s="140"/>
      <c r="N28" s="140"/>
      <c r="O28" s="140"/>
      <c r="P28" s="142"/>
      <c r="Q28" s="139"/>
      <c r="R28" s="139"/>
      <c r="S28" s="139"/>
      <c r="T28" s="143"/>
      <c r="W28" s="144"/>
      <c r="X28" s="139"/>
      <c r="Y28" s="145"/>
      <c r="Z28" s="139"/>
    </row>
    <row r="29" spans="1:29" x14ac:dyDescent="0.2">
      <c r="A29" s="138"/>
      <c r="B29" s="138"/>
      <c r="C29" s="140"/>
      <c r="D29" s="138"/>
      <c r="E29" s="138"/>
      <c r="F29" s="138"/>
      <c r="G29" s="141"/>
      <c r="H29" s="138"/>
      <c r="I29" s="140"/>
      <c r="J29" s="142"/>
      <c r="K29" s="140"/>
      <c r="L29" s="142"/>
      <c r="M29" s="140"/>
      <c r="N29" s="140"/>
      <c r="O29" s="140"/>
      <c r="P29" s="142"/>
      <c r="Q29" s="139"/>
      <c r="R29" s="139"/>
      <c r="S29" s="139"/>
      <c r="T29" s="143"/>
      <c r="W29" s="144"/>
      <c r="X29" s="139"/>
      <c r="Y29" s="145"/>
      <c r="Z29" s="139"/>
    </row>
    <row r="30" spans="1:29" ht="21.75" thickBot="1" x14ac:dyDescent="0.3">
      <c r="A30"/>
      <c r="B30"/>
      <c r="C30"/>
      <c r="D30" s="18" t="s">
        <v>23</v>
      </c>
      <c r="E30" s="18" t="s">
        <v>26</v>
      </c>
      <c r="F30" s="18" t="s">
        <v>29</v>
      </c>
      <c r="G30" s="18" t="s">
        <v>32</v>
      </c>
      <c r="H30" s="18" t="s">
        <v>35</v>
      </c>
      <c r="I30"/>
      <c r="J30"/>
      <c r="K30" s="182"/>
      <c r="L30" s="128"/>
      <c r="M30" s="127"/>
      <c r="N30" s="127"/>
      <c r="O30" s="127"/>
      <c r="P30" s="127"/>
      <c r="Q30" s="78"/>
      <c r="R30" s="78"/>
      <c r="S30" s="78"/>
      <c r="T30" s="78"/>
      <c r="W30" s="149"/>
      <c r="X30" s="78"/>
      <c r="Y30" s="129"/>
      <c r="Z30" s="78"/>
    </row>
    <row r="31" spans="1:29" ht="21.75" thickBot="1" x14ac:dyDescent="0.3">
      <c r="A31" s="358" t="s">
        <v>52</v>
      </c>
      <c r="B31" s="63" t="s">
        <v>53</v>
      </c>
      <c r="C31" s="77" t="s">
        <v>18</v>
      </c>
      <c r="D31" s="73" t="s">
        <v>54</v>
      </c>
      <c r="E31" s="73" t="s">
        <v>54</v>
      </c>
      <c r="F31" s="73" t="s">
        <v>54</v>
      </c>
      <c r="G31" s="73" t="s">
        <v>54</v>
      </c>
      <c r="H31" s="75" t="s">
        <v>55</v>
      </c>
      <c r="I31" s="4"/>
      <c r="J31" s="75" t="s">
        <v>55</v>
      </c>
      <c r="K31" s="182"/>
      <c r="L31" s="128"/>
      <c r="M31" s="127"/>
      <c r="N31" s="127"/>
      <c r="O31" s="127"/>
      <c r="P31" s="127"/>
      <c r="Q31" s="78"/>
      <c r="R31" s="78"/>
      <c r="S31" s="78"/>
      <c r="T31" s="78"/>
      <c r="W31" s="149"/>
      <c r="X31" s="78"/>
      <c r="Y31" s="129"/>
      <c r="Z31" s="78"/>
    </row>
    <row r="32" spans="1:29" ht="14.25" customHeight="1" x14ac:dyDescent="0.25">
      <c r="A32" s="359"/>
      <c r="B32" s="64" t="s">
        <v>56</v>
      </c>
      <c r="C32" s="77" t="s">
        <v>16</v>
      </c>
      <c r="D32" s="7" t="s">
        <v>29</v>
      </c>
      <c r="E32" s="7" t="s">
        <v>29</v>
      </c>
      <c r="F32" s="73" t="s">
        <v>54</v>
      </c>
      <c r="G32" s="73" t="s">
        <v>54</v>
      </c>
      <c r="H32" s="75" t="s">
        <v>55</v>
      </c>
      <c r="I32" s="4"/>
      <c r="J32" s="73" t="s">
        <v>54</v>
      </c>
      <c r="K32"/>
    </row>
    <row r="33" spans="1:11" ht="14.25" customHeight="1" x14ac:dyDescent="0.25">
      <c r="A33" s="359"/>
      <c r="B33" s="65" t="s">
        <v>57</v>
      </c>
      <c r="C33" s="77" t="s">
        <v>14</v>
      </c>
      <c r="D33" s="7" t="s">
        <v>29</v>
      </c>
      <c r="E33" s="7" t="s">
        <v>29</v>
      </c>
      <c r="F33" s="7" t="s">
        <v>29</v>
      </c>
      <c r="G33" s="73" t="s">
        <v>54</v>
      </c>
      <c r="H33" s="75" t="s">
        <v>55</v>
      </c>
      <c r="I33" s="4"/>
      <c r="J33" s="7" t="s">
        <v>29</v>
      </c>
      <c r="K33"/>
    </row>
    <row r="34" spans="1:11" ht="14.25" customHeight="1" x14ac:dyDescent="0.25">
      <c r="A34" s="359"/>
      <c r="B34" s="66" t="s">
        <v>58</v>
      </c>
      <c r="C34" s="77" t="s">
        <v>12</v>
      </c>
      <c r="D34" s="74" t="s">
        <v>59</v>
      </c>
      <c r="E34" s="7" t="s">
        <v>29</v>
      </c>
      <c r="F34" s="7" t="s">
        <v>29</v>
      </c>
      <c r="G34" s="73" t="s">
        <v>54</v>
      </c>
      <c r="H34" s="75" t="s">
        <v>55</v>
      </c>
      <c r="I34" s="4"/>
      <c r="J34" s="74" t="s">
        <v>59</v>
      </c>
      <c r="K34"/>
    </row>
    <row r="35" spans="1:11" ht="15" customHeight="1" thickBot="1" x14ac:dyDescent="0.3">
      <c r="A35" s="360"/>
      <c r="B35" s="67" t="s">
        <v>60</v>
      </c>
      <c r="C35" s="77" t="s">
        <v>10</v>
      </c>
      <c r="D35" s="74" t="s">
        <v>59</v>
      </c>
      <c r="E35" s="74" t="s">
        <v>59</v>
      </c>
      <c r="F35" s="7" t="s">
        <v>29</v>
      </c>
      <c r="G35" s="73" t="s">
        <v>54</v>
      </c>
      <c r="H35" s="75" t="s">
        <v>55</v>
      </c>
      <c r="I35" s="4"/>
      <c r="J35" s="4"/>
      <c r="K35"/>
    </row>
    <row r="36" spans="1:11" ht="47.45" customHeight="1" thickBot="1" x14ac:dyDescent="0.3">
      <c r="A36" s="354" t="s">
        <v>171</v>
      </c>
      <c r="B36" s="354"/>
      <c r="C36" s="8"/>
      <c r="D36" s="9"/>
      <c r="E36" s="9"/>
      <c r="F36" s="9"/>
      <c r="G36" s="4"/>
      <c r="H36" s="4"/>
      <c r="I36" s="4"/>
      <c r="J36" s="4"/>
      <c r="K36"/>
    </row>
    <row r="37" spans="1:11" ht="15" x14ac:dyDescent="0.25">
      <c r="A37" s="183"/>
      <c r="B37" s="183"/>
      <c r="C37" s="8"/>
      <c r="D37" s="68" t="s">
        <v>61</v>
      </c>
      <c r="E37" s="69" t="s">
        <v>62</v>
      </c>
      <c r="F37" s="70" t="s">
        <v>63</v>
      </c>
      <c r="G37" s="71" t="s">
        <v>64</v>
      </c>
      <c r="H37" s="72" t="s">
        <v>65</v>
      </c>
      <c r="I37" s="4"/>
      <c r="J37" s="4"/>
      <c r="K37"/>
    </row>
    <row r="38" spans="1:11" ht="15.75" thickBot="1" x14ac:dyDescent="0.3">
      <c r="A38"/>
      <c r="B38"/>
      <c r="C38" s="8"/>
      <c r="D38" s="355" t="s">
        <v>66</v>
      </c>
      <c r="E38" s="356"/>
      <c r="F38" s="356"/>
      <c r="G38" s="356"/>
      <c r="H38" s="357"/>
      <c r="I38" s="4"/>
      <c r="J38" s="4"/>
      <c r="K38"/>
    </row>
    <row r="39" spans="1:11" ht="15" x14ac:dyDescent="0.25">
      <c r="D39" s="348"/>
      <c r="E39" s="348"/>
      <c r="F39" s="348"/>
      <c r="G39" s="348"/>
    </row>
    <row r="40" spans="1:11" ht="15" customHeight="1" x14ac:dyDescent="0.2"/>
  </sheetData>
  <mergeCells count="71">
    <mergeCell ref="Z23:Z24"/>
    <mergeCell ref="AA23:AB24"/>
    <mergeCell ref="AC23:AC24"/>
    <mergeCell ref="A25:A26"/>
    <mergeCell ref="B25:B26"/>
    <mergeCell ref="W25:W26"/>
    <mergeCell ref="X25:X26"/>
    <mergeCell ref="Y25:Y26"/>
    <mergeCell ref="Z25:Z26"/>
    <mergeCell ref="AC25:AC26"/>
    <mergeCell ref="A23:A24"/>
    <mergeCell ref="B23:B24"/>
    <mergeCell ref="W23:W24"/>
    <mergeCell ref="X23:X24"/>
    <mergeCell ref="Y23:Y24"/>
    <mergeCell ref="Z19:Z20"/>
    <mergeCell ref="AC19:AC20"/>
    <mergeCell ref="A21:A22"/>
    <mergeCell ref="B21:B22"/>
    <mergeCell ref="W21:W22"/>
    <mergeCell ref="X21:X22"/>
    <mergeCell ref="Y21:Y22"/>
    <mergeCell ref="Z21:Z22"/>
    <mergeCell ref="AC21:AC22"/>
    <mergeCell ref="A19:A20"/>
    <mergeCell ref="B19:B20"/>
    <mergeCell ref="W19:W20"/>
    <mergeCell ref="X19:X20"/>
    <mergeCell ref="Y19:Y20"/>
    <mergeCell ref="D39:G39"/>
    <mergeCell ref="A8:T8"/>
    <mergeCell ref="C9:G9"/>
    <mergeCell ref="A9:B9"/>
    <mergeCell ref="H9:L9"/>
    <mergeCell ref="M9:O9"/>
    <mergeCell ref="A36:B36"/>
    <mergeCell ref="D38:H38"/>
    <mergeCell ref="A31:A35"/>
    <mergeCell ref="A11:A12"/>
    <mergeCell ref="A13:A14"/>
    <mergeCell ref="A15:A16"/>
    <mergeCell ref="A17:A18"/>
    <mergeCell ref="B11:B12"/>
    <mergeCell ref="B13:B14"/>
    <mergeCell ref="B15:B16"/>
    <mergeCell ref="B17:B18"/>
    <mergeCell ref="A2:AC5"/>
    <mergeCell ref="AC8:AC10"/>
    <mergeCell ref="W8:Z9"/>
    <mergeCell ref="Q9:T9"/>
    <mergeCell ref="W17:W18"/>
    <mergeCell ref="X13:X14"/>
    <mergeCell ref="X15:X16"/>
    <mergeCell ref="X17:X18"/>
    <mergeCell ref="Y13:Y14"/>
    <mergeCell ref="Y15:Y16"/>
    <mergeCell ref="Y17:Y18"/>
    <mergeCell ref="W11:W12"/>
    <mergeCell ref="X11:X12"/>
    <mergeCell ref="Y11:Y12"/>
    <mergeCell ref="W13:W14"/>
    <mergeCell ref="W15:W16"/>
    <mergeCell ref="AC11:AC12"/>
    <mergeCell ref="AC13:AC14"/>
    <mergeCell ref="AC15:AC16"/>
    <mergeCell ref="AC17:AC18"/>
    <mergeCell ref="Z11:Z12"/>
    <mergeCell ref="Z13:Z14"/>
    <mergeCell ref="Z15:Z16"/>
    <mergeCell ref="Z17:Z18"/>
    <mergeCell ref="AA15:AB16"/>
  </mergeCells>
  <conditionalFormatting sqref="X11 X13 X15 X17">
    <cfRule type="cellIs" dxfId="63" priority="98" operator="equal">
      <formula>"Muy Baja"</formula>
    </cfRule>
    <cfRule type="cellIs" dxfId="62" priority="99" operator="equal">
      <formula>"Baja"</formula>
    </cfRule>
    <cfRule type="cellIs" dxfId="61" priority="100" operator="equal">
      <formula>"Media"</formula>
    </cfRule>
    <cfRule type="cellIs" dxfId="60" priority="101" operator="equal">
      <formula>"Alta"</formula>
    </cfRule>
    <cfRule type="cellIs" dxfId="59" priority="102" operator="equal">
      <formula>"Muy Alta"</formula>
    </cfRule>
  </conditionalFormatting>
  <conditionalFormatting sqref="X19 X21 X23 X25">
    <cfRule type="cellIs" dxfId="58" priority="10" operator="equal">
      <formula>"Muy Baja"</formula>
    </cfRule>
    <cfRule type="cellIs" dxfId="57" priority="11" operator="equal">
      <formula>"Baja"</formula>
    </cfRule>
    <cfRule type="cellIs" dxfId="56" priority="12" operator="equal">
      <formula>"Media"</formula>
    </cfRule>
    <cfRule type="cellIs" dxfId="55" priority="13" operator="equal">
      <formula>"Alta"</formula>
    </cfRule>
    <cfRule type="cellIs" dxfId="54" priority="14" operator="equal">
      <formula>"Muy Alta"</formula>
    </cfRule>
  </conditionalFormatting>
  <conditionalFormatting sqref="Z11 Z13 Z15 Z17">
    <cfRule type="cellIs" dxfId="53" priority="93" operator="equal">
      <formula>"Leve"</formula>
    </cfRule>
    <cfRule type="cellIs" dxfId="52" priority="94" operator="equal">
      <formula>"Menor"</formula>
    </cfRule>
    <cfRule type="cellIs" dxfId="51" priority="95" operator="equal">
      <formula>"Moderado"</formula>
    </cfRule>
    <cfRule type="cellIs" dxfId="50" priority="96" operator="equal">
      <formula>"Mayor"</formula>
    </cfRule>
    <cfRule type="cellIs" dxfId="49" priority="97" operator="equal">
      <formula>"Catastrófico"</formula>
    </cfRule>
  </conditionalFormatting>
  <conditionalFormatting sqref="Z19 Z21 Z23 Z25">
    <cfRule type="cellIs" dxfId="48" priority="5" operator="equal">
      <formula>"Leve"</formula>
    </cfRule>
    <cfRule type="cellIs" dxfId="47" priority="6" operator="equal">
      <formula>"Menor"</formula>
    </cfRule>
    <cfRule type="cellIs" dxfId="46" priority="7" operator="equal">
      <formula>"Moderado"</formula>
    </cfRule>
    <cfRule type="cellIs" dxfId="45" priority="8" operator="equal">
      <formula>"Mayor"</formula>
    </cfRule>
    <cfRule type="cellIs" dxfId="44" priority="9" operator="equal">
      <formula>"Catastrófico"</formula>
    </cfRule>
  </conditionalFormatting>
  <conditionalFormatting sqref="AC11">
    <cfRule type="cellIs" dxfId="43" priority="57" operator="equal">
      <formula>"Bajo"</formula>
    </cfRule>
    <cfRule type="cellIs" dxfId="42" priority="58" operator="equal">
      <formula>"Moderado"</formula>
    </cfRule>
    <cfRule type="cellIs" dxfId="41" priority="59" operator="equal">
      <formula>"Alto"</formula>
    </cfRule>
    <cfRule type="cellIs" dxfId="40" priority="60" operator="equal">
      <formula>"Extremo"</formula>
    </cfRule>
  </conditionalFormatting>
  <conditionalFormatting sqref="AC19">
    <cfRule type="cellIs" dxfId="39" priority="1" operator="equal">
      <formula>"Bajo"</formula>
    </cfRule>
    <cfRule type="cellIs" dxfId="38" priority="2" operator="equal">
      <formula>"Moderado"</formula>
    </cfRule>
    <cfRule type="cellIs" dxfId="37" priority="3" operator="equal">
      <formula>"Alto"</formula>
    </cfRule>
    <cfRule type="cellIs" dxfId="36" priority="4" operator="equal">
      <formula>"Extremo"</formula>
    </cfRule>
  </conditionalFormatting>
  <dataValidations count="2">
    <dataValidation type="date" allowBlank="1" showInputMessage="1" showErrorMessage="1" promptTitle="FECHA DE ELABORACIÓN" prompt="Digite la fecha de elaboración del mapa de riesgos." sqref="JL2:JL5 TH2:TH5 ADD2:ADD5 AMZ2:AMZ5 AWV2:AWV5 BGR2:BGR5 BQN2:BQN5 CAJ2:CAJ5 CKF2:CKF5 CUB2:CUB5 DDX2:DDX5 DNT2:DNT5 DXP2:DXP5 EHL2:EHL5 ERH2:ERH5 FBD2:FBD5 FKZ2:FKZ5 FUV2:FUV5 GER2:GER5 GON2:GON5 GYJ2:GYJ5 HIF2:HIF5 HSB2:HSB5 IBX2:IBX5 ILT2:ILT5 IVP2:IVP5 JFL2:JFL5 JPH2:JPH5 JZD2:JZD5 KIZ2:KIZ5 KSV2:KSV5 LCR2:LCR5 LMN2:LMN5 LWJ2:LWJ5 MGF2:MGF5 MQB2:MQB5 MZX2:MZX5 NJT2:NJT5 NTP2:NTP5 ODL2:ODL5 ONH2:ONH5 OXD2:OXD5 PGZ2:PGZ5 PQV2:PQV5 QAR2:QAR5 QKN2:QKN5 QUJ2:QUJ5 REF2:REF5 ROB2:ROB5 RXX2:RXX5 SHT2:SHT5 SRP2:SRP5 TBL2:TBL5 TLH2:TLH5 TVD2:TVD5 UEZ2:UEZ5 UOV2:UOV5 UYR2:UYR5 VIN2:VIN5 VSJ2:VSJ5 WCF2:WCF5 WMB2:WMB5 WVX2:WVX5" xr:uid="{E71CA163-F55A-47C8-82B0-C3AC7B144F1D}">
      <formula1>39448</formula1>
      <formula2>40543</formula2>
    </dataValidation>
    <dataValidation type="list" allowBlank="1" showInputMessage="1" showErrorMessage="1" sqref="I11:I29" xr:uid="{00000000-0002-0000-0500-000000000000}">
      <formula1>INDIRECT(H11)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2000000}">
          <x14:formula1>
            <xm:f>'Tablas de validación'!$H$48:$H$49</xm:f>
          </x14:formula1>
          <xm:sqref>N16 N28:N31 M11:M31 N24</xm:sqref>
        </x14:dataValidation>
        <x14:dataValidation type="list" allowBlank="1" showInputMessage="1" showErrorMessage="1" xr:uid="{00000000-0002-0000-0500-000004000000}">
          <x14:formula1>
            <xm:f>'Tablas de validación'!$J$48:$J$49</xm:f>
          </x14:formula1>
          <xm:sqref>P28:P31 P12 P16 O11:O31 P20 P24</xm:sqref>
        </x14:dataValidation>
        <x14:dataValidation type="list" allowBlank="1" showInputMessage="1" showErrorMessage="1" xr:uid="{00000000-0002-0000-0500-000001000000}">
          <x14:formula1>
            <xm:f>'Tablas de validación'!$E$48:$E$49</xm:f>
          </x14:formula1>
          <xm:sqref>K11:K29</xm:sqref>
        </x14:dataValidation>
        <x14:dataValidation type="list" allowBlank="1" showInputMessage="1" showErrorMessage="1" xr:uid="{00000000-0002-0000-0500-000005000000}">
          <x14:formula1>
            <xm:f>'Tablas de validación'!$B$55:$B$56</xm:f>
          </x14:formula1>
          <xm:sqref>H11:H29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Z87"/>
  <sheetViews>
    <sheetView showGridLines="0" zoomScale="41" zoomScaleNormal="41" workbookViewId="0">
      <selection activeCell="I8" sqref="I8:I17"/>
    </sheetView>
  </sheetViews>
  <sheetFormatPr baseColWidth="10" defaultColWidth="11.42578125" defaultRowHeight="15" x14ac:dyDescent="0.25"/>
  <cols>
    <col min="1" max="1" width="6.28515625" style="1" bestFit="1" customWidth="1"/>
    <col min="2" max="3" width="25.28515625" style="1" customWidth="1"/>
    <col min="4" max="4" width="29.28515625" style="14" customWidth="1"/>
    <col min="5" max="5" width="52.28515625" style="14" customWidth="1"/>
    <col min="6" max="6" width="24.28515625" style="14" customWidth="1"/>
    <col min="7" max="7" width="23" style="1" customWidth="1"/>
    <col min="8" max="8" width="19.7109375" style="1" customWidth="1"/>
    <col min="9" max="9" width="25.5703125" style="1" customWidth="1"/>
    <col min="10" max="10" width="27" style="1" customWidth="1"/>
    <col min="11" max="11" width="1.42578125" style="1" customWidth="1"/>
    <col min="12" max="12" width="44.28515625" style="1" customWidth="1"/>
    <col min="13" max="13" width="68.5703125" style="1" customWidth="1"/>
    <col min="14" max="14" width="19.7109375" style="1" customWidth="1"/>
    <col min="15" max="15" width="24.5703125" style="1" customWidth="1"/>
    <col min="16" max="16" width="26.28515625" style="1" customWidth="1"/>
    <col min="17" max="17" width="44.28515625" style="1" customWidth="1"/>
    <col min="18" max="18" width="28" style="1" customWidth="1"/>
    <col min="19" max="19" width="54" style="1" customWidth="1"/>
    <col min="20" max="22" width="34" style="1" customWidth="1"/>
    <col min="23" max="23" width="42" style="1" customWidth="1"/>
    <col min="24" max="24" width="43.42578125" style="1" bestFit="1" customWidth="1"/>
    <col min="25" max="25" width="36.42578125" style="1" customWidth="1"/>
    <col min="26" max="16384" width="11.42578125" style="1"/>
  </cols>
  <sheetData>
    <row r="1" spans="1:78" s="4" customFormat="1" ht="18.600000000000001" customHeight="1" x14ac:dyDescent="0.25">
      <c r="A1" s="385" t="s">
        <v>197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7"/>
      <c r="X1" s="109" t="s">
        <v>0</v>
      </c>
      <c r="Y1" s="222" t="s">
        <v>208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s="4" customFormat="1" ht="18.600000000000001" customHeight="1" x14ac:dyDescent="0.25">
      <c r="A2" s="38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389"/>
      <c r="X2" s="110" t="s">
        <v>1</v>
      </c>
      <c r="Y2" s="223">
        <v>1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s="4" customFormat="1" ht="18.600000000000001" customHeight="1" x14ac:dyDescent="0.25">
      <c r="A3" s="38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389"/>
      <c r="X3" s="110" t="s">
        <v>2</v>
      </c>
      <c r="Y3" s="224">
        <v>45183</v>
      </c>
      <c r="Z3" s="5"/>
      <c r="AA3" s="5"/>
      <c r="AB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R3" s="5"/>
      <c r="BS3" s="5"/>
      <c r="BT3" s="5"/>
      <c r="BU3" s="5"/>
      <c r="BV3" s="5"/>
      <c r="BW3" s="5"/>
      <c r="BX3" s="10"/>
      <c r="BY3" s="10"/>
      <c r="BZ3" s="10"/>
    </row>
    <row r="4" spans="1:78" s="4" customFormat="1" ht="18.600000000000001" customHeight="1" thickBot="1" x14ac:dyDescent="0.3">
      <c r="A4" s="390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2"/>
      <c r="X4" s="111" t="s">
        <v>3</v>
      </c>
      <c r="Y4" s="225" t="s">
        <v>4</v>
      </c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R4" s="5"/>
      <c r="BS4" s="5"/>
      <c r="BT4" s="5"/>
      <c r="BU4" s="5"/>
      <c r="BV4" s="5"/>
      <c r="BW4" s="5"/>
      <c r="BX4" s="10"/>
      <c r="BY4" s="10"/>
      <c r="BZ4" s="10"/>
    </row>
    <row r="5" spans="1:78" s="12" customFormat="1" ht="24.75" customHeight="1" thickBot="1" x14ac:dyDescent="0.3">
      <c r="A5" s="11"/>
      <c r="B5" s="11"/>
      <c r="C5" s="11"/>
      <c r="D5" s="11"/>
      <c r="E5" s="11"/>
      <c r="F5" s="11"/>
      <c r="G5" s="15"/>
      <c r="H5" s="15"/>
      <c r="I5" s="15"/>
      <c r="J5" s="15"/>
    </row>
    <row r="6" spans="1:78" s="12" customFormat="1" ht="42.75" customHeight="1" thickBot="1" x14ac:dyDescent="0.3">
      <c r="A6" s="159"/>
      <c r="B6" s="160"/>
      <c r="C6" s="160"/>
      <c r="D6" s="160"/>
      <c r="E6" s="160"/>
      <c r="F6" s="160"/>
      <c r="G6" s="161"/>
      <c r="H6" s="161"/>
      <c r="I6" s="162"/>
      <c r="J6" s="162"/>
      <c r="K6" s="160"/>
      <c r="L6" s="292" t="s">
        <v>172</v>
      </c>
      <c r="M6" s="292"/>
      <c r="N6" s="292"/>
      <c r="O6" s="292"/>
      <c r="P6" s="292"/>
      <c r="Q6" s="292"/>
      <c r="R6" s="292"/>
      <c r="S6" s="163"/>
      <c r="T6" s="384" t="s">
        <v>173</v>
      </c>
      <c r="U6" s="384"/>
      <c r="V6" s="384" t="s">
        <v>174</v>
      </c>
      <c r="W6" s="384"/>
      <c r="X6" s="384" t="s">
        <v>175</v>
      </c>
      <c r="Y6" s="393"/>
    </row>
    <row r="7" spans="1:78" s="13" customFormat="1" ht="94.5" customHeight="1" thickBot="1" x14ac:dyDescent="0.3">
      <c r="A7" s="167" t="s">
        <v>176</v>
      </c>
      <c r="B7" s="168" t="s">
        <v>177</v>
      </c>
      <c r="C7" s="169" t="s">
        <v>44</v>
      </c>
      <c r="D7" s="168" t="s">
        <v>45</v>
      </c>
      <c r="E7" s="168" t="s">
        <v>178</v>
      </c>
      <c r="F7" s="168" t="s">
        <v>49</v>
      </c>
      <c r="G7" s="168" t="s">
        <v>234</v>
      </c>
      <c r="H7" s="168" t="s">
        <v>179</v>
      </c>
      <c r="I7" s="168" t="s">
        <v>235</v>
      </c>
      <c r="J7" s="170" t="s">
        <v>236</v>
      </c>
      <c r="K7" s="156"/>
      <c r="L7" s="157" t="s">
        <v>180</v>
      </c>
      <c r="M7" s="157" t="s">
        <v>181</v>
      </c>
      <c r="N7" s="157" t="s">
        <v>182</v>
      </c>
      <c r="O7" s="157" t="s">
        <v>183</v>
      </c>
      <c r="P7" s="157" t="s">
        <v>184</v>
      </c>
      <c r="Q7" s="157" t="s">
        <v>185</v>
      </c>
      <c r="R7" s="157" t="s">
        <v>186</v>
      </c>
      <c r="S7" s="155" t="s">
        <v>187</v>
      </c>
      <c r="T7" s="157" t="s">
        <v>188</v>
      </c>
      <c r="U7" s="157" t="s">
        <v>189</v>
      </c>
      <c r="V7" s="157" t="s">
        <v>190</v>
      </c>
      <c r="W7" s="157" t="s">
        <v>191</v>
      </c>
      <c r="X7" s="157" t="s">
        <v>192</v>
      </c>
      <c r="Y7" s="158" t="s">
        <v>193</v>
      </c>
    </row>
    <row r="8" spans="1:78" s="38" customFormat="1" ht="14.25" customHeight="1" x14ac:dyDescent="0.25">
      <c r="A8" s="400">
        <v>1</v>
      </c>
      <c r="B8" s="327" t="s">
        <v>239</v>
      </c>
      <c r="C8" s="327" t="s">
        <v>240</v>
      </c>
      <c r="D8" s="327" t="s">
        <v>290</v>
      </c>
      <c r="E8" s="403" t="s">
        <v>243</v>
      </c>
      <c r="F8" s="327" t="s">
        <v>123</v>
      </c>
      <c r="G8" s="394" t="s">
        <v>12</v>
      </c>
      <c r="H8" s="394" t="s">
        <v>23</v>
      </c>
      <c r="I8" s="397" t="s">
        <v>59</v>
      </c>
      <c r="J8" s="375" t="s">
        <v>156</v>
      </c>
      <c r="K8" s="153"/>
      <c r="L8" s="116"/>
      <c r="M8" s="116"/>
      <c r="N8" s="137"/>
      <c r="O8" s="152"/>
      <c r="P8" s="152"/>
      <c r="Q8" s="131"/>
      <c r="R8" s="132"/>
      <c r="S8" s="378" t="s">
        <v>281</v>
      </c>
      <c r="T8" s="381"/>
      <c r="U8" s="327"/>
      <c r="V8" s="327"/>
      <c r="W8" s="327"/>
      <c r="X8" s="327"/>
      <c r="Y8" s="375"/>
    </row>
    <row r="9" spans="1:78" s="38" customFormat="1" ht="14.45" customHeight="1" x14ac:dyDescent="0.25">
      <c r="A9" s="401"/>
      <c r="B9" s="374"/>
      <c r="C9" s="374"/>
      <c r="D9" s="374"/>
      <c r="E9" s="404"/>
      <c r="F9" s="374"/>
      <c r="G9" s="395"/>
      <c r="H9" s="395"/>
      <c r="I9" s="398"/>
      <c r="J9" s="376"/>
      <c r="L9" s="133"/>
      <c r="M9" s="133"/>
      <c r="N9" s="133"/>
      <c r="O9" s="133"/>
      <c r="P9" s="133"/>
      <c r="Q9" s="133"/>
      <c r="R9" s="134"/>
      <c r="S9" s="379"/>
      <c r="T9" s="382"/>
      <c r="U9" s="374"/>
      <c r="V9" s="374"/>
      <c r="W9" s="374"/>
      <c r="X9" s="374"/>
      <c r="Y9" s="376"/>
    </row>
    <row r="10" spans="1:78" s="38" customFormat="1" ht="14.45" customHeight="1" x14ac:dyDescent="0.25">
      <c r="A10" s="401"/>
      <c r="B10" s="374"/>
      <c r="C10" s="374"/>
      <c r="D10" s="374"/>
      <c r="E10" s="404"/>
      <c r="F10" s="374"/>
      <c r="G10" s="395"/>
      <c r="H10" s="395"/>
      <c r="I10" s="398"/>
      <c r="J10" s="376"/>
      <c r="L10" s="133"/>
      <c r="M10" s="133"/>
      <c r="N10" s="133"/>
      <c r="O10" s="133"/>
      <c r="P10" s="133"/>
      <c r="Q10" s="133"/>
      <c r="R10" s="134"/>
      <c r="S10" s="379"/>
      <c r="T10" s="382"/>
      <c r="U10" s="374"/>
      <c r="V10" s="374"/>
      <c r="W10" s="374"/>
      <c r="X10" s="374"/>
      <c r="Y10" s="376"/>
    </row>
    <row r="11" spans="1:78" s="38" customFormat="1" ht="15" customHeight="1" x14ac:dyDescent="0.25">
      <c r="A11" s="401"/>
      <c r="B11" s="374"/>
      <c r="C11" s="374"/>
      <c r="D11" s="374"/>
      <c r="E11" s="404"/>
      <c r="F11" s="374"/>
      <c r="G11" s="395"/>
      <c r="H11" s="395"/>
      <c r="I11" s="398"/>
      <c r="J11" s="376"/>
      <c r="L11" s="133"/>
      <c r="M11" s="133"/>
      <c r="N11" s="133"/>
      <c r="O11" s="133"/>
      <c r="P11" s="133"/>
      <c r="Q11" s="133"/>
      <c r="R11" s="134"/>
      <c r="S11" s="379"/>
      <c r="T11" s="382"/>
      <c r="U11" s="374"/>
      <c r="V11" s="374"/>
      <c r="W11" s="374"/>
      <c r="X11" s="374"/>
      <c r="Y11" s="376"/>
    </row>
    <row r="12" spans="1:78" s="38" customFormat="1" ht="14.45" customHeight="1" x14ac:dyDescent="0.25">
      <c r="A12" s="401"/>
      <c r="B12" s="374"/>
      <c r="C12" s="374"/>
      <c r="D12" s="374"/>
      <c r="E12" s="404"/>
      <c r="F12" s="374"/>
      <c r="G12" s="395"/>
      <c r="H12" s="395"/>
      <c r="I12" s="398"/>
      <c r="J12" s="376"/>
      <c r="L12" s="133"/>
      <c r="M12" s="133"/>
      <c r="N12" s="133"/>
      <c r="O12" s="133"/>
      <c r="P12" s="133"/>
      <c r="Q12" s="133"/>
      <c r="R12" s="134"/>
      <c r="S12" s="379"/>
      <c r="T12" s="382"/>
      <c r="U12" s="374"/>
      <c r="V12" s="374"/>
      <c r="W12" s="374"/>
      <c r="X12" s="374"/>
      <c r="Y12" s="376"/>
    </row>
    <row r="13" spans="1:78" s="38" customFormat="1" ht="14.45" customHeight="1" x14ac:dyDescent="0.25">
      <c r="A13" s="401"/>
      <c r="B13" s="374"/>
      <c r="C13" s="374"/>
      <c r="D13" s="374"/>
      <c r="E13" s="404"/>
      <c r="F13" s="374"/>
      <c r="G13" s="395"/>
      <c r="H13" s="395"/>
      <c r="I13" s="398"/>
      <c r="J13" s="376"/>
      <c r="L13" s="133"/>
      <c r="M13" s="133"/>
      <c r="N13" s="133"/>
      <c r="O13" s="133"/>
      <c r="P13" s="133"/>
      <c r="Q13" s="133"/>
      <c r="R13" s="134"/>
      <c r="S13" s="379"/>
      <c r="T13" s="382"/>
      <c r="U13" s="374"/>
      <c r="V13" s="374"/>
      <c r="W13" s="374"/>
      <c r="X13" s="374"/>
      <c r="Y13" s="376"/>
    </row>
    <row r="14" spans="1:78" s="38" customFormat="1" ht="14.45" customHeight="1" x14ac:dyDescent="0.25">
      <c r="A14" s="401"/>
      <c r="B14" s="374"/>
      <c r="C14" s="374"/>
      <c r="D14" s="374"/>
      <c r="E14" s="404"/>
      <c r="F14" s="374"/>
      <c r="G14" s="395"/>
      <c r="H14" s="395"/>
      <c r="I14" s="398"/>
      <c r="J14" s="376"/>
      <c r="L14" s="133"/>
      <c r="M14" s="133"/>
      <c r="N14" s="133"/>
      <c r="O14" s="133"/>
      <c r="P14" s="133"/>
      <c r="Q14" s="133"/>
      <c r="R14" s="134"/>
      <c r="S14" s="379"/>
      <c r="T14" s="382"/>
      <c r="U14" s="374"/>
      <c r="V14" s="374"/>
      <c r="W14" s="374"/>
      <c r="X14" s="374"/>
      <c r="Y14" s="376"/>
    </row>
    <row r="15" spans="1:78" s="38" customFormat="1" ht="15" customHeight="1" x14ac:dyDescent="0.25">
      <c r="A15" s="401"/>
      <c r="B15" s="374"/>
      <c r="C15" s="374"/>
      <c r="D15" s="374"/>
      <c r="E15" s="404"/>
      <c r="F15" s="374"/>
      <c r="G15" s="395"/>
      <c r="H15" s="395"/>
      <c r="I15" s="398"/>
      <c r="J15" s="376"/>
      <c r="L15" s="133"/>
      <c r="M15" s="133"/>
      <c r="N15" s="133"/>
      <c r="O15" s="133"/>
      <c r="P15" s="133"/>
      <c r="Q15" s="133"/>
      <c r="R15" s="134"/>
      <c r="S15" s="379"/>
      <c r="T15" s="382"/>
      <c r="U15" s="374"/>
      <c r="V15" s="374"/>
      <c r="W15" s="374"/>
      <c r="X15" s="374"/>
      <c r="Y15" s="376"/>
    </row>
    <row r="16" spans="1:78" s="38" customFormat="1" ht="14.45" customHeight="1" x14ac:dyDescent="0.25">
      <c r="A16" s="401"/>
      <c r="B16" s="374"/>
      <c r="C16" s="374"/>
      <c r="D16" s="374"/>
      <c r="E16" s="404"/>
      <c r="F16" s="374"/>
      <c r="G16" s="395"/>
      <c r="H16" s="395"/>
      <c r="I16" s="398"/>
      <c r="J16" s="376"/>
      <c r="L16" s="133"/>
      <c r="M16" s="133"/>
      <c r="N16" s="133"/>
      <c r="O16" s="133"/>
      <c r="P16" s="133"/>
      <c r="Q16" s="133"/>
      <c r="R16" s="134"/>
      <c r="S16" s="379"/>
      <c r="T16" s="382"/>
      <c r="U16" s="374"/>
      <c r="V16" s="374"/>
      <c r="W16" s="374"/>
      <c r="X16" s="374"/>
      <c r="Y16" s="376"/>
    </row>
    <row r="17" spans="1:25" s="38" customFormat="1" ht="15" customHeight="1" thickBot="1" x14ac:dyDescent="0.3">
      <c r="A17" s="402"/>
      <c r="B17" s="328"/>
      <c r="C17" s="328"/>
      <c r="D17" s="328"/>
      <c r="E17" s="405"/>
      <c r="F17" s="328"/>
      <c r="G17" s="396"/>
      <c r="H17" s="396"/>
      <c r="I17" s="399"/>
      <c r="J17" s="377"/>
      <c r="K17" s="154"/>
      <c r="L17" s="135"/>
      <c r="M17" s="135"/>
      <c r="N17" s="135"/>
      <c r="O17" s="135"/>
      <c r="P17" s="135"/>
      <c r="Q17" s="135"/>
      <c r="R17" s="136"/>
      <c r="S17" s="380"/>
      <c r="T17" s="383"/>
      <c r="U17" s="328"/>
      <c r="V17" s="328"/>
      <c r="W17" s="328"/>
      <c r="X17" s="328"/>
      <c r="Y17" s="377"/>
    </row>
    <row r="18" spans="1:25" ht="14.45" customHeight="1" x14ac:dyDescent="0.25">
      <c r="A18" s="400">
        <v>2</v>
      </c>
      <c r="B18" s="327" t="s">
        <v>244</v>
      </c>
      <c r="C18" s="327" t="s">
        <v>240</v>
      </c>
      <c r="D18" s="327" t="s">
        <v>290</v>
      </c>
      <c r="E18" s="403" t="s">
        <v>247</v>
      </c>
      <c r="F18" s="327" t="s">
        <v>123</v>
      </c>
      <c r="G18" s="394" t="s">
        <v>12</v>
      </c>
      <c r="H18" s="394" t="s">
        <v>23</v>
      </c>
      <c r="I18" s="397" t="s">
        <v>59</v>
      </c>
      <c r="J18" s="375" t="s">
        <v>156</v>
      </c>
      <c r="L18" s="116"/>
      <c r="M18" s="116"/>
      <c r="N18" s="137"/>
      <c r="O18" s="152"/>
      <c r="P18" s="152"/>
      <c r="Q18" s="131"/>
      <c r="R18" s="132"/>
      <c r="S18" s="378" t="s">
        <v>289</v>
      </c>
      <c r="T18" s="381"/>
      <c r="U18" s="327"/>
      <c r="V18" s="327"/>
      <c r="W18" s="327"/>
      <c r="X18" s="327"/>
      <c r="Y18" s="375"/>
    </row>
    <row r="19" spans="1:25" x14ac:dyDescent="0.25">
      <c r="A19" s="401"/>
      <c r="B19" s="374"/>
      <c r="C19" s="374"/>
      <c r="D19" s="374"/>
      <c r="E19" s="404"/>
      <c r="F19" s="374"/>
      <c r="G19" s="395"/>
      <c r="H19" s="395"/>
      <c r="I19" s="398"/>
      <c r="J19" s="376"/>
      <c r="L19" s="133"/>
      <c r="M19" s="133"/>
      <c r="N19" s="133"/>
      <c r="O19" s="133"/>
      <c r="P19" s="133"/>
      <c r="Q19" s="133"/>
      <c r="R19" s="134"/>
      <c r="S19" s="379"/>
      <c r="T19" s="382"/>
      <c r="U19" s="374"/>
      <c r="V19" s="374"/>
      <c r="W19" s="374"/>
      <c r="X19" s="374"/>
      <c r="Y19" s="376"/>
    </row>
    <row r="20" spans="1:25" x14ac:dyDescent="0.25">
      <c r="A20" s="401"/>
      <c r="B20" s="374"/>
      <c r="C20" s="374"/>
      <c r="D20" s="374"/>
      <c r="E20" s="404"/>
      <c r="F20" s="374"/>
      <c r="G20" s="395"/>
      <c r="H20" s="395"/>
      <c r="I20" s="398"/>
      <c r="J20" s="376"/>
      <c r="L20" s="133"/>
      <c r="M20" s="133"/>
      <c r="N20" s="133"/>
      <c r="O20" s="133"/>
      <c r="P20" s="133"/>
      <c r="Q20" s="133"/>
      <c r="R20" s="134"/>
      <c r="S20" s="379"/>
      <c r="T20" s="382"/>
      <c r="U20" s="374"/>
      <c r="V20" s="374"/>
      <c r="W20" s="374"/>
      <c r="X20" s="374"/>
      <c r="Y20" s="376"/>
    </row>
    <row r="21" spans="1:25" x14ac:dyDescent="0.25">
      <c r="A21" s="401"/>
      <c r="B21" s="374"/>
      <c r="C21" s="374"/>
      <c r="D21" s="374"/>
      <c r="E21" s="404"/>
      <c r="F21" s="374"/>
      <c r="G21" s="395"/>
      <c r="H21" s="395"/>
      <c r="I21" s="398"/>
      <c r="J21" s="376"/>
      <c r="L21" s="133"/>
      <c r="M21" s="133"/>
      <c r="N21" s="133"/>
      <c r="O21" s="133"/>
      <c r="P21" s="133"/>
      <c r="Q21" s="133"/>
      <c r="R21" s="134"/>
      <c r="S21" s="379"/>
      <c r="T21" s="382"/>
      <c r="U21" s="374"/>
      <c r="V21" s="374"/>
      <c r="W21" s="374"/>
      <c r="X21" s="374"/>
      <c r="Y21" s="376"/>
    </row>
    <row r="22" spans="1:25" x14ac:dyDescent="0.25">
      <c r="A22" s="401"/>
      <c r="B22" s="374"/>
      <c r="C22" s="374"/>
      <c r="D22" s="374"/>
      <c r="E22" s="404"/>
      <c r="F22" s="374"/>
      <c r="G22" s="395"/>
      <c r="H22" s="395"/>
      <c r="I22" s="398"/>
      <c r="J22" s="376"/>
      <c r="L22" s="133"/>
      <c r="M22" s="133"/>
      <c r="N22" s="133"/>
      <c r="O22" s="133"/>
      <c r="P22" s="133"/>
      <c r="Q22" s="133"/>
      <c r="R22" s="134"/>
      <c r="S22" s="379"/>
      <c r="T22" s="382"/>
      <c r="U22" s="374"/>
      <c r="V22" s="374"/>
      <c r="W22" s="374"/>
      <c r="X22" s="374"/>
      <c r="Y22" s="376"/>
    </row>
    <row r="23" spans="1:25" x14ac:dyDescent="0.25">
      <c r="A23" s="401"/>
      <c r="B23" s="374"/>
      <c r="C23" s="374"/>
      <c r="D23" s="374"/>
      <c r="E23" s="404"/>
      <c r="F23" s="374"/>
      <c r="G23" s="395"/>
      <c r="H23" s="395"/>
      <c r="I23" s="398"/>
      <c r="J23" s="376"/>
      <c r="L23" s="133"/>
      <c r="M23" s="133"/>
      <c r="N23" s="133"/>
      <c r="O23" s="133"/>
      <c r="P23" s="133"/>
      <c r="Q23" s="133"/>
      <c r="R23" s="134"/>
      <c r="S23" s="379"/>
      <c r="T23" s="382"/>
      <c r="U23" s="374"/>
      <c r="V23" s="374"/>
      <c r="W23" s="374"/>
      <c r="X23" s="374"/>
      <c r="Y23" s="376"/>
    </row>
    <row r="24" spans="1:25" x14ac:dyDescent="0.25">
      <c r="A24" s="401"/>
      <c r="B24" s="374"/>
      <c r="C24" s="374"/>
      <c r="D24" s="374"/>
      <c r="E24" s="404"/>
      <c r="F24" s="374"/>
      <c r="G24" s="395"/>
      <c r="H24" s="395"/>
      <c r="I24" s="398"/>
      <c r="J24" s="376"/>
      <c r="L24" s="133"/>
      <c r="M24" s="133"/>
      <c r="N24" s="133"/>
      <c r="O24" s="133"/>
      <c r="P24" s="133"/>
      <c r="Q24" s="133"/>
      <c r="R24" s="134"/>
      <c r="S24" s="379"/>
      <c r="T24" s="382"/>
      <c r="U24" s="374"/>
      <c r="V24" s="374"/>
      <c r="W24" s="374"/>
      <c r="X24" s="374"/>
      <c r="Y24" s="376"/>
    </row>
    <row r="25" spans="1:25" x14ac:dyDescent="0.25">
      <c r="A25" s="401"/>
      <c r="B25" s="374"/>
      <c r="C25" s="374"/>
      <c r="D25" s="374"/>
      <c r="E25" s="404"/>
      <c r="F25" s="374"/>
      <c r="G25" s="395"/>
      <c r="H25" s="395"/>
      <c r="I25" s="398"/>
      <c r="J25" s="376"/>
      <c r="L25" s="133"/>
      <c r="M25" s="133"/>
      <c r="N25" s="133"/>
      <c r="O25" s="133"/>
      <c r="P25" s="133"/>
      <c r="Q25" s="133"/>
      <c r="R25" s="134"/>
      <c r="S25" s="379"/>
      <c r="T25" s="382"/>
      <c r="U25" s="374"/>
      <c r="V25" s="374"/>
      <c r="W25" s="374"/>
      <c r="X25" s="374"/>
      <c r="Y25" s="376"/>
    </row>
    <row r="26" spans="1:25" x14ac:dyDescent="0.25">
      <c r="A26" s="401"/>
      <c r="B26" s="374"/>
      <c r="C26" s="374"/>
      <c r="D26" s="374"/>
      <c r="E26" s="404"/>
      <c r="F26" s="374"/>
      <c r="G26" s="395"/>
      <c r="H26" s="395"/>
      <c r="I26" s="398"/>
      <c r="J26" s="376"/>
      <c r="L26" s="133"/>
      <c r="M26" s="133"/>
      <c r="N26" s="133"/>
      <c r="O26" s="133"/>
      <c r="P26" s="133"/>
      <c r="Q26" s="133"/>
      <c r="R26" s="134"/>
      <c r="S26" s="379"/>
      <c r="T26" s="382"/>
      <c r="U26" s="374"/>
      <c r="V26" s="374"/>
      <c r="W26" s="374"/>
      <c r="X26" s="374"/>
      <c r="Y26" s="376"/>
    </row>
    <row r="27" spans="1:25" ht="15.75" thickBot="1" x14ac:dyDescent="0.3">
      <c r="A27" s="402"/>
      <c r="B27" s="328"/>
      <c r="C27" s="328"/>
      <c r="D27" s="328"/>
      <c r="E27" s="405"/>
      <c r="F27" s="328"/>
      <c r="G27" s="396"/>
      <c r="H27" s="396"/>
      <c r="I27" s="399"/>
      <c r="J27" s="377"/>
      <c r="L27" s="135"/>
      <c r="M27" s="135"/>
      <c r="N27" s="135"/>
      <c r="O27" s="135"/>
      <c r="P27" s="135"/>
      <c r="Q27" s="135"/>
      <c r="R27" s="136"/>
      <c r="S27" s="380"/>
      <c r="T27" s="383"/>
      <c r="U27" s="328"/>
      <c r="V27" s="328"/>
      <c r="W27" s="328"/>
      <c r="X27" s="328"/>
      <c r="Y27" s="377"/>
    </row>
    <row r="28" spans="1:25" ht="14.45" customHeight="1" x14ac:dyDescent="0.25">
      <c r="A28" s="400">
        <v>3</v>
      </c>
      <c r="B28" s="327" t="s">
        <v>248</v>
      </c>
      <c r="C28" s="327" t="s">
        <v>240</v>
      </c>
      <c r="D28" s="327" t="s">
        <v>290</v>
      </c>
      <c r="E28" s="403" t="s">
        <v>251</v>
      </c>
      <c r="F28" s="327" t="s">
        <v>123</v>
      </c>
      <c r="G28" s="394" t="s">
        <v>12</v>
      </c>
      <c r="H28" s="394" t="s">
        <v>23</v>
      </c>
      <c r="I28" s="397" t="s">
        <v>59</v>
      </c>
      <c r="J28" s="375" t="s">
        <v>156</v>
      </c>
      <c r="L28" s="116"/>
      <c r="M28" s="116"/>
      <c r="N28" s="137"/>
      <c r="O28" s="152"/>
      <c r="P28" s="152"/>
      <c r="Q28" s="131"/>
      <c r="R28" s="132"/>
      <c r="S28" s="378" t="s">
        <v>282</v>
      </c>
      <c r="T28" s="381"/>
      <c r="U28" s="327"/>
      <c r="V28" s="327"/>
      <c r="W28" s="327"/>
      <c r="X28" s="327"/>
      <c r="Y28" s="375"/>
    </row>
    <row r="29" spans="1:25" x14ac:dyDescent="0.25">
      <c r="A29" s="401"/>
      <c r="B29" s="374"/>
      <c r="C29" s="374"/>
      <c r="D29" s="374"/>
      <c r="E29" s="404"/>
      <c r="F29" s="374"/>
      <c r="G29" s="395"/>
      <c r="H29" s="395"/>
      <c r="I29" s="398"/>
      <c r="J29" s="376"/>
      <c r="L29" s="133"/>
      <c r="M29" s="133"/>
      <c r="N29" s="133"/>
      <c r="O29" s="133"/>
      <c r="P29" s="133"/>
      <c r="Q29" s="133"/>
      <c r="R29" s="134"/>
      <c r="S29" s="379"/>
      <c r="T29" s="382"/>
      <c r="U29" s="374"/>
      <c r="V29" s="374"/>
      <c r="W29" s="374"/>
      <c r="X29" s="374"/>
      <c r="Y29" s="376"/>
    </row>
    <row r="30" spans="1:25" x14ac:dyDescent="0.25">
      <c r="A30" s="401"/>
      <c r="B30" s="374"/>
      <c r="C30" s="374"/>
      <c r="D30" s="374"/>
      <c r="E30" s="404"/>
      <c r="F30" s="374"/>
      <c r="G30" s="395"/>
      <c r="H30" s="395"/>
      <c r="I30" s="398"/>
      <c r="J30" s="376"/>
      <c r="L30" s="133"/>
      <c r="M30" s="133"/>
      <c r="N30" s="133"/>
      <c r="O30" s="133"/>
      <c r="P30" s="133"/>
      <c r="Q30" s="133"/>
      <c r="R30" s="134"/>
      <c r="S30" s="379"/>
      <c r="T30" s="382"/>
      <c r="U30" s="374"/>
      <c r="V30" s="374"/>
      <c r="W30" s="374"/>
      <c r="X30" s="374"/>
      <c r="Y30" s="376"/>
    </row>
    <row r="31" spans="1:25" x14ac:dyDescent="0.25">
      <c r="A31" s="401"/>
      <c r="B31" s="374"/>
      <c r="C31" s="374"/>
      <c r="D31" s="374"/>
      <c r="E31" s="404"/>
      <c r="F31" s="374"/>
      <c r="G31" s="395"/>
      <c r="H31" s="395"/>
      <c r="I31" s="398"/>
      <c r="J31" s="376"/>
      <c r="L31" s="133"/>
      <c r="M31" s="133"/>
      <c r="N31" s="133"/>
      <c r="O31" s="133"/>
      <c r="P31" s="133"/>
      <c r="Q31" s="133"/>
      <c r="R31" s="134"/>
      <c r="S31" s="379"/>
      <c r="T31" s="382"/>
      <c r="U31" s="374"/>
      <c r="V31" s="374"/>
      <c r="W31" s="374"/>
      <c r="X31" s="374"/>
      <c r="Y31" s="376"/>
    </row>
    <row r="32" spans="1:25" x14ac:dyDescent="0.25">
      <c r="A32" s="401"/>
      <c r="B32" s="374"/>
      <c r="C32" s="374"/>
      <c r="D32" s="374"/>
      <c r="E32" s="404"/>
      <c r="F32" s="374"/>
      <c r="G32" s="395"/>
      <c r="H32" s="395"/>
      <c r="I32" s="398"/>
      <c r="J32" s="376"/>
      <c r="L32" s="133"/>
      <c r="M32" s="133"/>
      <c r="N32" s="133"/>
      <c r="O32" s="133"/>
      <c r="P32" s="133"/>
      <c r="Q32" s="133"/>
      <c r="R32" s="134"/>
      <c r="S32" s="379"/>
      <c r="T32" s="382"/>
      <c r="U32" s="374"/>
      <c r="V32" s="374"/>
      <c r="W32" s="374"/>
      <c r="X32" s="374"/>
      <c r="Y32" s="376"/>
    </row>
    <row r="33" spans="1:25" x14ac:dyDescent="0.25">
      <c r="A33" s="401"/>
      <c r="B33" s="374"/>
      <c r="C33" s="374"/>
      <c r="D33" s="374"/>
      <c r="E33" s="404"/>
      <c r="F33" s="374"/>
      <c r="G33" s="395"/>
      <c r="H33" s="395"/>
      <c r="I33" s="398"/>
      <c r="J33" s="376"/>
      <c r="L33" s="133"/>
      <c r="M33" s="133"/>
      <c r="N33" s="133"/>
      <c r="O33" s="133"/>
      <c r="P33" s="133"/>
      <c r="Q33" s="133"/>
      <c r="R33" s="134"/>
      <c r="S33" s="379"/>
      <c r="T33" s="382"/>
      <c r="U33" s="374"/>
      <c r="V33" s="374"/>
      <c r="W33" s="374"/>
      <c r="X33" s="374"/>
      <c r="Y33" s="376"/>
    </row>
    <row r="34" spans="1:25" x14ac:dyDescent="0.25">
      <c r="A34" s="401"/>
      <c r="B34" s="374"/>
      <c r="C34" s="374"/>
      <c r="D34" s="374"/>
      <c r="E34" s="404"/>
      <c r="F34" s="374"/>
      <c r="G34" s="395"/>
      <c r="H34" s="395"/>
      <c r="I34" s="398"/>
      <c r="J34" s="376"/>
      <c r="L34" s="133"/>
      <c r="M34" s="133"/>
      <c r="N34" s="133"/>
      <c r="O34" s="133"/>
      <c r="P34" s="133"/>
      <c r="Q34" s="133"/>
      <c r="R34" s="134"/>
      <c r="S34" s="379"/>
      <c r="T34" s="382"/>
      <c r="U34" s="374"/>
      <c r="V34" s="374"/>
      <c r="W34" s="374"/>
      <c r="X34" s="374"/>
      <c r="Y34" s="376"/>
    </row>
    <row r="35" spans="1:25" x14ac:dyDescent="0.25">
      <c r="A35" s="401"/>
      <c r="B35" s="374"/>
      <c r="C35" s="374"/>
      <c r="D35" s="374"/>
      <c r="E35" s="404"/>
      <c r="F35" s="374"/>
      <c r="G35" s="395"/>
      <c r="H35" s="395"/>
      <c r="I35" s="398"/>
      <c r="J35" s="376"/>
      <c r="L35" s="133"/>
      <c r="M35" s="133"/>
      <c r="N35" s="133"/>
      <c r="O35" s="133"/>
      <c r="P35" s="133"/>
      <c r="Q35" s="133"/>
      <c r="R35" s="134"/>
      <c r="S35" s="379"/>
      <c r="T35" s="382"/>
      <c r="U35" s="374"/>
      <c r="V35" s="374"/>
      <c r="W35" s="374"/>
      <c r="X35" s="374"/>
      <c r="Y35" s="376"/>
    </row>
    <row r="36" spans="1:25" x14ac:dyDescent="0.25">
      <c r="A36" s="401"/>
      <c r="B36" s="374"/>
      <c r="C36" s="374"/>
      <c r="D36" s="374"/>
      <c r="E36" s="404"/>
      <c r="F36" s="374"/>
      <c r="G36" s="395"/>
      <c r="H36" s="395"/>
      <c r="I36" s="398"/>
      <c r="J36" s="376"/>
      <c r="L36" s="133"/>
      <c r="M36" s="133"/>
      <c r="N36" s="133"/>
      <c r="O36" s="133"/>
      <c r="P36" s="133"/>
      <c r="Q36" s="133"/>
      <c r="R36" s="134"/>
      <c r="S36" s="379"/>
      <c r="T36" s="382"/>
      <c r="U36" s="374"/>
      <c r="V36" s="374"/>
      <c r="W36" s="374"/>
      <c r="X36" s="374"/>
      <c r="Y36" s="376"/>
    </row>
    <row r="37" spans="1:25" ht="15.75" thickBot="1" x14ac:dyDescent="0.3">
      <c r="A37" s="402"/>
      <c r="B37" s="328"/>
      <c r="C37" s="328"/>
      <c r="D37" s="328"/>
      <c r="E37" s="405"/>
      <c r="F37" s="328"/>
      <c r="G37" s="396"/>
      <c r="H37" s="396"/>
      <c r="I37" s="399"/>
      <c r="J37" s="377"/>
      <c r="L37" s="135"/>
      <c r="M37" s="135"/>
      <c r="N37" s="135"/>
      <c r="O37" s="135"/>
      <c r="P37" s="135"/>
      <c r="Q37" s="135"/>
      <c r="R37" s="136"/>
      <c r="S37" s="380"/>
      <c r="T37" s="383"/>
      <c r="U37" s="328"/>
      <c r="V37" s="328"/>
      <c r="W37" s="328"/>
      <c r="X37" s="328"/>
      <c r="Y37" s="377"/>
    </row>
    <row r="38" spans="1:25" ht="15.95" customHeight="1" x14ac:dyDescent="0.25">
      <c r="A38" s="400">
        <v>4</v>
      </c>
      <c r="B38" s="327" t="s">
        <v>266</v>
      </c>
      <c r="C38" s="327" t="s">
        <v>240</v>
      </c>
      <c r="D38" s="327" t="s">
        <v>290</v>
      </c>
      <c r="E38" s="403" t="s">
        <v>252</v>
      </c>
      <c r="F38" s="327" t="s">
        <v>123</v>
      </c>
      <c r="G38" s="394" t="s">
        <v>10</v>
      </c>
      <c r="H38" s="394" t="s">
        <v>23</v>
      </c>
      <c r="I38" s="397" t="s">
        <v>59</v>
      </c>
      <c r="J38" s="375" t="s">
        <v>156</v>
      </c>
      <c r="L38" s="116"/>
      <c r="M38" s="116"/>
      <c r="N38" s="137"/>
      <c r="O38" s="152"/>
      <c r="P38" s="152"/>
      <c r="Q38" s="131"/>
      <c r="R38" s="132"/>
      <c r="S38" s="378" t="s">
        <v>283</v>
      </c>
      <c r="T38" s="381"/>
      <c r="U38" s="327"/>
      <c r="V38" s="327"/>
      <c r="W38" s="327"/>
      <c r="X38" s="327"/>
      <c r="Y38" s="375"/>
    </row>
    <row r="39" spans="1:25" x14ac:dyDescent="0.25">
      <c r="A39" s="401"/>
      <c r="B39" s="374"/>
      <c r="C39" s="374"/>
      <c r="D39" s="374"/>
      <c r="E39" s="404"/>
      <c r="F39" s="374"/>
      <c r="G39" s="395"/>
      <c r="H39" s="395"/>
      <c r="I39" s="398"/>
      <c r="J39" s="376"/>
      <c r="L39" s="133"/>
      <c r="M39" s="133"/>
      <c r="N39" s="133"/>
      <c r="O39" s="133"/>
      <c r="P39" s="133"/>
      <c r="Q39" s="133"/>
      <c r="R39" s="134"/>
      <c r="S39" s="379"/>
      <c r="T39" s="382"/>
      <c r="U39" s="374"/>
      <c r="V39" s="374"/>
      <c r="W39" s="374"/>
      <c r="X39" s="374"/>
      <c r="Y39" s="376"/>
    </row>
    <row r="40" spans="1:25" x14ac:dyDescent="0.25">
      <c r="A40" s="401"/>
      <c r="B40" s="374"/>
      <c r="C40" s="374"/>
      <c r="D40" s="374"/>
      <c r="E40" s="404"/>
      <c r="F40" s="374"/>
      <c r="G40" s="395"/>
      <c r="H40" s="395"/>
      <c r="I40" s="398"/>
      <c r="J40" s="376"/>
      <c r="L40" s="133"/>
      <c r="M40" s="133"/>
      <c r="N40" s="133"/>
      <c r="O40" s="133"/>
      <c r="P40" s="133"/>
      <c r="Q40" s="133"/>
      <c r="R40" s="134"/>
      <c r="S40" s="379"/>
      <c r="T40" s="382"/>
      <c r="U40" s="374"/>
      <c r="V40" s="374"/>
      <c r="W40" s="374"/>
      <c r="X40" s="374"/>
      <c r="Y40" s="376"/>
    </row>
    <row r="41" spans="1:25" x14ac:dyDescent="0.25">
      <c r="A41" s="401"/>
      <c r="B41" s="374"/>
      <c r="C41" s="374"/>
      <c r="D41" s="374"/>
      <c r="E41" s="404"/>
      <c r="F41" s="374"/>
      <c r="G41" s="395"/>
      <c r="H41" s="395"/>
      <c r="I41" s="398"/>
      <c r="J41" s="376"/>
      <c r="L41" s="133"/>
      <c r="M41" s="133"/>
      <c r="N41" s="133"/>
      <c r="O41" s="133"/>
      <c r="P41" s="133"/>
      <c r="Q41" s="133"/>
      <c r="R41" s="134"/>
      <c r="S41" s="379"/>
      <c r="T41" s="382"/>
      <c r="U41" s="374"/>
      <c r="V41" s="374"/>
      <c r="W41" s="374"/>
      <c r="X41" s="374"/>
      <c r="Y41" s="376"/>
    </row>
    <row r="42" spans="1:25" ht="15" customHeight="1" x14ac:dyDescent="0.25">
      <c r="A42" s="401"/>
      <c r="B42" s="374"/>
      <c r="C42" s="374"/>
      <c r="D42" s="374"/>
      <c r="E42" s="404"/>
      <c r="F42" s="374"/>
      <c r="G42" s="395"/>
      <c r="H42" s="395"/>
      <c r="I42" s="398"/>
      <c r="J42" s="376"/>
      <c r="L42" s="133"/>
      <c r="M42" s="133"/>
      <c r="N42" s="133"/>
      <c r="O42" s="133"/>
      <c r="P42" s="133"/>
      <c r="Q42" s="133"/>
      <c r="R42" s="134"/>
      <c r="S42" s="379"/>
      <c r="T42" s="382"/>
      <c r="U42" s="374"/>
      <c r="V42" s="374"/>
      <c r="W42" s="374"/>
      <c r="X42" s="374"/>
      <c r="Y42" s="376"/>
    </row>
    <row r="43" spans="1:25" x14ac:dyDescent="0.25">
      <c r="A43" s="401"/>
      <c r="B43" s="374"/>
      <c r="C43" s="374"/>
      <c r="D43" s="374"/>
      <c r="E43" s="404"/>
      <c r="F43" s="374"/>
      <c r="G43" s="395"/>
      <c r="H43" s="395"/>
      <c r="I43" s="398"/>
      <c r="J43" s="376"/>
      <c r="L43" s="133"/>
      <c r="M43" s="133"/>
      <c r="N43" s="133"/>
      <c r="O43" s="133"/>
      <c r="P43" s="133"/>
      <c r="Q43" s="133"/>
      <c r="R43" s="134"/>
      <c r="S43" s="379"/>
      <c r="T43" s="382"/>
      <c r="U43" s="374"/>
      <c r="V43" s="374"/>
      <c r="W43" s="374"/>
      <c r="X43" s="374"/>
      <c r="Y43" s="376"/>
    </row>
    <row r="44" spans="1:25" x14ac:dyDescent="0.25">
      <c r="A44" s="401"/>
      <c r="B44" s="374"/>
      <c r="C44" s="374"/>
      <c r="D44" s="374"/>
      <c r="E44" s="404"/>
      <c r="F44" s="374"/>
      <c r="G44" s="395"/>
      <c r="H44" s="395"/>
      <c r="I44" s="398"/>
      <c r="J44" s="376"/>
      <c r="L44" s="133"/>
      <c r="M44" s="133"/>
      <c r="N44" s="133"/>
      <c r="O44" s="133"/>
      <c r="P44" s="133"/>
      <c r="Q44" s="133"/>
      <c r="R44" s="134"/>
      <c r="S44" s="379"/>
      <c r="T44" s="382"/>
      <c r="U44" s="374"/>
      <c r="V44" s="374"/>
      <c r="W44" s="374"/>
      <c r="X44" s="374"/>
      <c r="Y44" s="376"/>
    </row>
    <row r="45" spans="1:25" x14ac:dyDescent="0.25">
      <c r="A45" s="401"/>
      <c r="B45" s="374"/>
      <c r="C45" s="374"/>
      <c r="D45" s="374"/>
      <c r="E45" s="404"/>
      <c r="F45" s="374"/>
      <c r="G45" s="395"/>
      <c r="H45" s="395"/>
      <c r="I45" s="398"/>
      <c r="J45" s="376"/>
      <c r="L45" s="133"/>
      <c r="M45" s="133"/>
      <c r="N45" s="133"/>
      <c r="O45" s="133"/>
      <c r="P45" s="133"/>
      <c r="Q45" s="133"/>
      <c r="R45" s="134"/>
      <c r="S45" s="379"/>
      <c r="T45" s="382"/>
      <c r="U45" s="374"/>
      <c r="V45" s="374"/>
      <c r="W45" s="374"/>
      <c r="X45" s="374"/>
      <c r="Y45" s="376"/>
    </row>
    <row r="46" spans="1:25" ht="15" customHeight="1" x14ac:dyDescent="0.25">
      <c r="A46" s="401"/>
      <c r="B46" s="374"/>
      <c r="C46" s="374"/>
      <c r="D46" s="374"/>
      <c r="E46" s="404"/>
      <c r="F46" s="374"/>
      <c r="G46" s="395"/>
      <c r="H46" s="395"/>
      <c r="I46" s="398"/>
      <c r="J46" s="376"/>
      <c r="L46" s="133"/>
      <c r="M46" s="133"/>
      <c r="N46" s="133"/>
      <c r="O46" s="133"/>
      <c r="P46" s="133"/>
      <c r="Q46" s="133"/>
      <c r="R46" s="134"/>
      <c r="S46" s="379"/>
      <c r="T46" s="382"/>
      <c r="U46" s="374"/>
      <c r="V46" s="374"/>
      <c r="W46" s="374"/>
      <c r="X46" s="374"/>
      <c r="Y46" s="376"/>
    </row>
    <row r="47" spans="1:25" ht="15.75" thickBot="1" x14ac:dyDescent="0.3">
      <c r="A47" s="402"/>
      <c r="B47" s="328"/>
      <c r="C47" s="328"/>
      <c r="D47" s="328"/>
      <c r="E47" s="405"/>
      <c r="F47" s="328"/>
      <c r="G47" s="396"/>
      <c r="H47" s="396"/>
      <c r="I47" s="399"/>
      <c r="J47" s="377"/>
      <c r="L47" s="135"/>
      <c r="M47" s="135"/>
      <c r="N47" s="135"/>
      <c r="O47" s="135"/>
      <c r="P47" s="135"/>
      <c r="Q47" s="135"/>
      <c r="R47" s="136"/>
      <c r="S47" s="380"/>
      <c r="T47" s="383"/>
      <c r="U47" s="328"/>
      <c r="V47" s="328"/>
      <c r="W47" s="328"/>
      <c r="X47" s="328"/>
      <c r="Y47" s="377"/>
    </row>
    <row r="48" spans="1:25" ht="15.95" customHeight="1" x14ac:dyDescent="0.25">
      <c r="A48" s="400">
        <v>5</v>
      </c>
      <c r="B48" s="327" t="s">
        <v>267</v>
      </c>
      <c r="C48" s="327" t="s">
        <v>240</v>
      </c>
      <c r="D48" s="327" t="s">
        <v>290</v>
      </c>
      <c r="E48" s="403" t="s">
        <v>253</v>
      </c>
      <c r="F48" s="327" t="s">
        <v>123</v>
      </c>
      <c r="G48" s="394" t="s">
        <v>12</v>
      </c>
      <c r="H48" s="394" t="s">
        <v>23</v>
      </c>
      <c r="I48" s="397" t="s">
        <v>59</v>
      </c>
      <c r="J48" s="375" t="s">
        <v>156</v>
      </c>
      <c r="L48" s="116"/>
      <c r="M48" s="116"/>
      <c r="N48" s="137"/>
      <c r="O48" s="152"/>
      <c r="P48" s="152"/>
      <c r="Q48" s="131"/>
      <c r="R48" s="132"/>
      <c r="S48" s="378" t="s">
        <v>284</v>
      </c>
      <c r="T48" s="381"/>
      <c r="U48" s="327"/>
      <c r="V48" s="327"/>
      <c r="W48" s="327"/>
      <c r="X48" s="327"/>
      <c r="Y48" s="375"/>
    </row>
    <row r="49" spans="1:25" x14ac:dyDescent="0.25">
      <c r="A49" s="401"/>
      <c r="B49" s="374"/>
      <c r="C49" s="374"/>
      <c r="D49" s="374"/>
      <c r="E49" s="404"/>
      <c r="F49" s="374"/>
      <c r="G49" s="395"/>
      <c r="H49" s="395"/>
      <c r="I49" s="398"/>
      <c r="J49" s="376"/>
      <c r="L49" s="133"/>
      <c r="M49" s="133"/>
      <c r="N49" s="133"/>
      <c r="O49" s="133"/>
      <c r="P49" s="133"/>
      <c r="Q49" s="133"/>
      <c r="R49" s="134"/>
      <c r="S49" s="379"/>
      <c r="T49" s="382"/>
      <c r="U49" s="374"/>
      <c r="V49" s="374"/>
      <c r="W49" s="374"/>
      <c r="X49" s="374"/>
      <c r="Y49" s="376"/>
    </row>
    <row r="50" spans="1:25" ht="15" customHeight="1" x14ac:dyDescent="0.25">
      <c r="A50" s="401"/>
      <c r="B50" s="374"/>
      <c r="C50" s="374"/>
      <c r="D50" s="374"/>
      <c r="E50" s="404"/>
      <c r="F50" s="374"/>
      <c r="G50" s="395"/>
      <c r="H50" s="395"/>
      <c r="I50" s="398"/>
      <c r="J50" s="376"/>
      <c r="L50" s="133"/>
      <c r="M50" s="133"/>
      <c r="N50" s="133"/>
      <c r="O50" s="133"/>
      <c r="P50" s="133"/>
      <c r="Q50" s="133"/>
      <c r="R50" s="134"/>
      <c r="S50" s="379"/>
      <c r="T50" s="382"/>
      <c r="U50" s="374"/>
      <c r="V50" s="374"/>
      <c r="W50" s="374"/>
      <c r="X50" s="374"/>
      <c r="Y50" s="376"/>
    </row>
    <row r="51" spans="1:25" x14ac:dyDescent="0.25">
      <c r="A51" s="401"/>
      <c r="B51" s="374"/>
      <c r="C51" s="374"/>
      <c r="D51" s="374"/>
      <c r="E51" s="404"/>
      <c r="F51" s="374"/>
      <c r="G51" s="395"/>
      <c r="H51" s="395"/>
      <c r="I51" s="398"/>
      <c r="J51" s="376"/>
      <c r="L51" s="133"/>
      <c r="M51" s="133"/>
      <c r="N51" s="133"/>
      <c r="O51" s="133"/>
      <c r="P51" s="133"/>
      <c r="Q51" s="133"/>
      <c r="R51" s="134"/>
      <c r="S51" s="379"/>
      <c r="T51" s="382"/>
      <c r="U51" s="374"/>
      <c r="V51" s="374"/>
      <c r="W51" s="374"/>
      <c r="X51" s="374"/>
      <c r="Y51" s="376"/>
    </row>
    <row r="52" spans="1:25" x14ac:dyDescent="0.25">
      <c r="A52" s="401"/>
      <c r="B52" s="374"/>
      <c r="C52" s="374"/>
      <c r="D52" s="374"/>
      <c r="E52" s="404"/>
      <c r="F52" s="374"/>
      <c r="G52" s="395"/>
      <c r="H52" s="395"/>
      <c r="I52" s="398"/>
      <c r="J52" s="376"/>
      <c r="L52" s="133"/>
      <c r="M52" s="133"/>
      <c r="N52" s="133"/>
      <c r="O52" s="133"/>
      <c r="P52" s="133"/>
      <c r="Q52" s="133"/>
      <c r="R52" s="134"/>
      <c r="S52" s="379"/>
      <c r="T52" s="382"/>
      <c r="U52" s="374"/>
      <c r="V52" s="374"/>
      <c r="W52" s="374"/>
      <c r="X52" s="374"/>
      <c r="Y52" s="376"/>
    </row>
    <row r="53" spans="1:25" x14ac:dyDescent="0.25">
      <c r="A53" s="401"/>
      <c r="B53" s="374"/>
      <c r="C53" s="374"/>
      <c r="D53" s="374"/>
      <c r="E53" s="404"/>
      <c r="F53" s="374"/>
      <c r="G53" s="395"/>
      <c r="H53" s="395"/>
      <c r="I53" s="398"/>
      <c r="J53" s="376"/>
      <c r="L53" s="133"/>
      <c r="M53" s="133"/>
      <c r="N53" s="133"/>
      <c r="O53" s="133"/>
      <c r="P53" s="133"/>
      <c r="Q53" s="133"/>
      <c r="R53" s="134"/>
      <c r="S53" s="379"/>
      <c r="T53" s="382"/>
      <c r="U53" s="374"/>
      <c r="V53" s="374"/>
      <c r="W53" s="374"/>
      <c r="X53" s="374"/>
      <c r="Y53" s="376"/>
    </row>
    <row r="54" spans="1:25" ht="15" customHeight="1" x14ac:dyDescent="0.25">
      <c r="A54" s="401"/>
      <c r="B54" s="374"/>
      <c r="C54" s="374"/>
      <c r="D54" s="374"/>
      <c r="E54" s="404"/>
      <c r="F54" s="374"/>
      <c r="G54" s="395"/>
      <c r="H54" s="395"/>
      <c r="I54" s="398"/>
      <c r="J54" s="376"/>
      <c r="L54" s="133"/>
      <c r="M54" s="133"/>
      <c r="N54" s="133"/>
      <c r="O54" s="133"/>
      <c r="P54" s="133"/>
      <c r="Q54" s="133"/>
      <c r="R54" s="134"/>
      <c r="S54" s="379"/>
      <c r="T54" s="382"/>
      <c r="U54" s="374"/>
      <c r="V54" s="374"/>
      <c r="W54" s="374"/>
      <c r="X54" s="374"/>
      <c r="Y54" s="376"/>
    </row>
    <row r="55" spans="1:25" x14ac:dyDescent="0.25">
      <c r="A55" s="401"/>
      <c r="B55" s="374"/>
      <c r="C55" s="374"/>
      <c r="D55" s="374"/>
      <c r="E55" s="404"/>
      <c r="F55" s="374"/>
      <c r="G55" s="395"/>
      <c r="H55" s="395"/>
      <c r="I55" s="398"/>
      <c r="J55" s="376"/>
      <c r="L55" s="133"/>
      <c r="M55" s="133"/>
      <c r="N55" s="133"/>
      <c r="O55" s="133"/>
      <c r="P55" s="133"/>
      <c r="Q55" s="133"/>
      <c r="R55" s="134"/>
      <c r="S55" s="379"/>
      <c r="T55" s="382"/>
      <c r="U55" s="374"/>
      <c r="V55" s="374"/>
      <c r="W55" s="374"/>
      <c r="X55" s="374"/>
      <c r="Y55" s="376"/>
    </row>
    <row r="56" spans="1:25" x14ac:dyDescent="0.25">
      <c r="A56" s="401"/>
      <c r="B56" s="374"/>
      <c r="C56" s="374"/>
      <c r="D56" s="374"/>
      <c r="E56" s="404"/>
      <c r="F56" s="374"/>
      <c r="G56" s="395"/>
      <c r="H56" s="395"/>
      <c r="I56" s="398"/>
      <c r="J56" s="376"/>
      <c r="L56" s="133"/>
      <c r="M56" s="133"/>
      <c r="N56" s="133"/>
      <c r="O56" s="133"/>
      <c r="P56" s="133"/>
      <c r="Q56" s="133"/>
      <c r="R56" s="134"/>
      <c r="S56" s="379"/>
      <c r="T56" s="382"/>
      <c r="U56" s="374"/>
      <c r="V56" s="374"/>
      <c r="W56" s="374"/>
      <c r="X56" s="374"/>
      <c r="Y56" s="376"/>
    </row>
    <row r="57" spans="1:25" ht="15.75" thickBot="1" x14ac:dyDescent="0.3">
      <c r="A57" s="402"/>
      <c r="B57" s="328"/>
      <c r="C57" s="328"/>
      <c r="D57" s="328"/>
      <c r="E57" s="405"/>
      <c r="F57" s="328"/>
      <c r="G57" s="396"/>
      <c r="H57" s="396"/>
      <c r="I57" s="399"/>
      <c r="J57" s="377"/>
      <c r="L57" s="135"/>
      <c r="M57" s="135"/>
      <c r="N57" s="135"/>
      <c r="O57" s="135"/>
      <c r="P57" s="135"/>
      <c r="Q57" s="135"/>
      <c r="R57" s="136"/>
      <c r="S57" s="380"/>
      <c r="T57" s="383"/>
      <c r="U57" s="328"/>
      <c r="V57" s="328"/>
      <c r="W57" s="328"/>
      <c r="X57" s="328"/>
      <c r="Y57" s="377"/>
    </row>
    <row r="58" spans="1:25" ht="15" customHeight="1" x14ac:dyDescent="0.25">
      <c r="A58" s="400">
        <v>6</v>
      </c>
      <c r="B58" s="327" t="s">
        <v>268</v>
      </c>
      <c r="C58" s="327" t="s">
        <v>240</v>
      </c>
      <c r="D58" s="327" t="s">
        <v>290</v>
      </c>
      <c r="E58" s="403" t="s">
        <v>254</v>
      </c>
      <c r="F58" s="327" t="s">
        <v>123</v>
      </c>
      <c r="G58" s="394" t="s">
        <v>10</v>
      </c>
      <c r="H58" s="394" t="s">
        <v>23</v>
      </c>
      <c r="I58" s="397" t="s">
        <v>59</v>
      </c>
      <c r="J58" s="375" t="s">
        <v>156</v>
      </c>
      <c r="L58" s="116"/>
      <c r="M58" s="116"/>
      <c r="N58" s="137"/>
      <c r="O58" s="152"/>
      <c r="P58" s="152"/>
      <c r="Q58" s="131"/>
      <c r="R58" s="132"/>
      <c r="S58" s="378" t="s">
        <v>287</v>
      </c>
      <c r="T58" s="381"/>
      <c r="U58" s="327"/>
      <c r="V58" s="327"/>
      <c r="W58" s="327"/>
      <c r="X58" s="327"/>
      <c r="Y58" s="375"/>
    </row>
    <row r="59" spans="1:25" x14ac:dyDescent="0.25">
      <c r="A59" s="401"/>
      <c r="B59" s="374"/>
      <c r="C59" s="374"/>
      <c r="D59" s="374"/>
      <c r="E59" s="404"/>
      <c r="F59" s="374"/>
      <c r="G59" s="395"/>
      <c r="H59" s="395"/>
      <c r="I59" s="398"/>
      <c r="J59" s="376"/>
      <c r="L59" s="133"/>
      <c r="M59" s="133"/>
      <c r="N59" s="133"/>
      <c r="O59" s="133"/>
      <c r="P59" s="133"/>
      <c r="Q59" s="133"/>
      <c r="R59" s="134"/>
      <c r="S59" s="379"/>
      <c r="T59" s="382"/>
      <c r="U59" s="374"/>
      <c r="V59" s="374"/>
      <c r="W59" s="374"/>
      <c r="X59" s="374"/>
      <c r="Y59" s="376"/>
    </row>
    <row r="60" spans="1:25" x14ac:dyDescent="0.25">
      <c r="A60" s="401"/>
      <c r="B60" s="374"/>
      <c r="C60" s="374"/>
      <c r="D60" s="374"/>
      <c r="E60" s="404"/>
      <c r="F60" s="374"/>
      <c r="G60" s="395"/>
      <c r="H60" s="395"/>
      <c r="I60" s="398"/>
      <c r="J60" s="376"/>
      <c r="L60" s="133"/>
      <c r="M60" s="133"/>
      <c r="N60" s="133"/>
      <c r="O60" s="133"/>
      <c r="P60" s="133"/>
      <c r="Q60" s="133"/>
      <c r="R60" s="134"/>
      <c r="S60" s="379"/>
      <c r="T60" s="382"/>
      <c r="U60" s="374"/>
      <c r="V60" s="374"/>
      <c r="W60" s="374"/>
      <c r="X60" s="374"/>
      <c r="Y60" s="376"/>
    </row>
    <row r="61" spans="1:25" x14ac:dyDescent="0.25">
      <c r="A61" s="401"/>
      <c r="B61" s="374"/>
      <c r="C61" s="374"/>
      <c r="D61" s="374"/>
      <c r="E61" s="404"/>
      <c r="F61" s="374"/>
      <c r="G61" s="395"/>
      <c r="H61" s="395"/>
      <c r="I61" s="398"/>
      <c r="J61" s="376"/>
      <c r="L61" s="133"/>
      <c r="M61" s="133"/>
      <c r="N61" s="133"/>
      <c r="O61" s="133"/>
      <c r="P61" s="133"/>
      <c r="Q61" s="133"/>
      <c r="R61" s="134"/>
      <c r="S61" s="379"/>
      <c r="T61" s="382"/>
      <c r="U61" s="374"/>
      <c r="V61" s="374"/>
      <c r="W61" s="374"/>
      <c r="X61" s="374"/>
      <c r="Y61" s="376"/>
    </row>
    <row r="62" spans="1:25" x14ac:dyDescent="0.25">
      <c r="A62" s="401"/>
      <c r="B62" s="374"/>
      <c r="C62" s="374"/>
      <c r="D62" s="374"/>
      <c r="E62" s="404"/>
      <c r="F62" s="374"/>
      <c r="G62" s="395"/>
      <c r="H62" s="395"/>
      <c r="I62" s="398"/>
      <c r="J62" s="376"/>
      <c r="L62" s="133"/>
      <c r="M62" s="133"/>
      <c r="N62" s="133"/>
      <c r="O62" s="133"/>
      <c r="P62" s="133"/>
      <c r="Q62" s="133"/>
      <c r="R62" s="134"/>
      <c r="S62" s="379"/>
      <c r="T62" s="382"/>
      <c r="U62" s="374"/>
      <c r="V62" s="374"/>
      <c r="W62" s="374"/>
      <c r="X62" s="374"/>
      <c r="Y62" s="376"/>
    </row>
    <row r="63" spans="1:25" x14ac:dyDescent="0.25">
      <c r="A63" s="401"/>
      <c r="B63" s="374"/>
      <c r="C63" s="374"/>
      <c r="D63" s="374"/>
      <c r="E63" s="404"/>
      <c r="F63" s="374"/>
      <c r="G63" s="395"/>
      <c r="H63" s="395"/>
      <c r="I63" s="398"/>
      <c r="J63" s="376"/>
      <c r="L63" s="133"/>
      <c r="M63" s="133"/>
      <c r="N63" s="133"/>
      <c r="O63" s="133"/>
      <c r="P63" s="133"/>
      <c r="Q63" s="133"/>
      <c r="R63" s="134"/>
      <c r="S63" s="379"/>
      <c r="T63" s="382"/>
      <c r="U63" s="374"/>
      <c r="V63" s="374"/>
      <c r="W63" s="374"/>
      <c r="X63" s="374"/>
      <c r="Y63" s="376"/>
    </row>
    <row r="64" spans="1:25" x14ac:dyDescent="0.25">
      <c r="A64" s="401"/>
      <c r="B64" s="374"/>
      <c r="C64" s="374"/>
      <c r="D64" s="374"/>
      <c r="E64" s="404"/>
      <c r="F64" s="374"/>
      <c r="G64" s="395"/>
      <c r="H64" s="395"/>
      <c r="I64" s="398"/>
      <c r="J64" s="376"/>
      <c r="L64" s="133"/>
      <c r="M64" s="133"/>
      <c r="N64" s="133"/>
      <c r="O64" s="133"/>
      <c r="P64" s="133"/>
      <c r="Q64" s="133"/>
      <c r="R64" s="134"/>
      <c r="S64" s="379"/>
      <c r="T64" s="382"/>
      <c r="U64" s="374"/>
      <c r="V64" s="374"/>
      <c r="W64" s="374"/>
      <c r="X64" s="374"/>
      <c r="Y64" s="376"/>
    </row>
    <row r="65" spans="1:25" x14ac:dyDescent="0.25">
      <c r="A65" s="401"/>
      <c r="B65" s="374"/>
      <c r="C65" s="374"/>
      <c r="D65" s="374"/>
      <c r="E65" s="404"/>
      <c r="F65" s="374"/>
      <c r="G65" s="395"/>
      <c r="H65" s="395"/>
      <c r="I65" s="398"/>
      <c r="J65" s="376"/>
      <c r="L65" s="133"/>
      <c r="M65" s="133"/>
      <c r="N65" s="133"/>
      <c r="O65" s="133"/>
      <c r="P65" s="133"/>
      <c r="Q65" s="133"/>
      <c r="R65" s="134"/>
      <c r="S65" s="379"/>
      <c r="T65" s="382"/>
      <c r="U65" s="374"/>
      <c r="V65" s="374"/>
      <c r="W65" s="374"/>
      <c r="X65" s="374"/>
      <c r="Y65" s="376"/>
    </row>
    <row r="66" spans="1:25" x14ac:dyDescent="0.25">
      <c r="A66" s="401"/>
      <c r="B66" s="374"/>
      <c r="C66" s="374"/>
      <c r="D66" s="374"/>
      <c r="E66" s="404"/>
      <c r="F66" s="374"/>
      <c r="G66" s="395"/>
      <c r="H66" s="395"/>
      <c r="I66" s="398"/>
      <c r="J66" s="376"/>
      <c r="L66" s="133"/>
      <c r="M66" s="133"/>
      <c r="N66" s="133"/>
      <c r="O66" s="133"/>
      <c r="P66" s="133"/>
      <c r="Q66" s="133"/>
      <c r="R66" s="134"/>
      <c r="S66" s="379"/>
      <c r="T66" s="382"/>
      <c r="U66" s="374"/>
      <c r="V66" s="374"/>
      <c r="W66" s="374"/>
      <c r="X66" s="374"/>
      <c r="Y66" s="376"/>
    </row>
    <row r="67" spans="1:25" ht="15.75" thickBot="1" x14ac:dyDescent="0.3">
      <c r="A67" s="402"/>
      <c r="B67" s="328"/>
      <c r="C67" s="328"/>
      <c r="D67" s="328"/>
      <c r="E67" s="405"/>
      <c r="F67" s="328"/>
      <c r="G67" s="396"/>
      <c r="H67" s="396"/>
      <c r="I67" s="399"/>
      <c r="J67" s="377"/>
      <c r="L67" s="135"/>
      <c r="M67" s="135"/>
      <c r="N67" s="135"/>
      <c r="O67" s="135"/>
      <c r="P67" s="135"/>
      <c r="Q67" s="135"/>
      <c r="R67" s="136"/>
      <c r="S67" s="380"/>
      <c r="T67" s="383"/>
      <c r="U67" s="328"/>
      <c r="V67" s="328"/>
      <c r="W67" s="328"/>
      <c r="X67" s="328"/>
      <c r="Y67" s="377"/>
    </row>
    <row r="68" spans="1:25" ht="15" customHeight="1" x14ac:dyDescent="0.25">
      <c r="A68" s="400">
        <v>7</v>
      </c>
      <c r="B68" s="327" t="s">
        <v>269</v>
      </c>
      <c r="C68" s="327" t="s">
        <v>240</v>
      </c>
      <c r="D68" s="327" t="s">
        <v>290</v>
      </c>
      <c r="E68" s="403" t="s">
        <v>255</v>
      </c>
      <c r="F68" s="327" t="s">
        <v>123</v>
      </c>
      <c r="G68" s="394" t="s">
        <v>10</v>
      </c>
      <c r="H68" s="394" t="s">
        <v>23</v>
      </c>
      <c r="I68" s="397" t="s">
        <v>59</v>
      </c>
      <c r="J68" s="375" t="s">
        <v>156</v>
      </c>
      <c r="L68" s="116"/>
      <c r="M68" s="116"/>
      <c r="N68" s="137"/>
      <c r="O68" s="152"/>
      <c r="P68" s="152"/>
      <c r="Q68" s="131"/>
      <c r="R68" s="132"/>
      <c r="S68" s="378" t="s">
        <v>285</v>
      </c>
      <c r="T68" s="381"/>
      <c r="U68" s="327"/>
      <c r="V68" s="327"/>
      <c r="W68" s="327"/>
      <c r="X68" s="327"/>
      <c r="Y68" s="375"/>
    </row>
    <row r="69" spans="1:25" x14ac:dyDescent="0.25">
      <c r="A69" s="401"/>
      <c r="B69" s="374"/>
      <c r="C69" s="374"/>
      <c r="D69" s="374"/>
      <c r="E69" s="404"/>
      <c r="F69" s="374"/>
      <c r="G69" s="395"/>
      <c r="H69" s="395"/>
      <c r="I69" s="398"/>
      <c r="J69" s="376"/>
      <c r="L69" s="133"/>
      <c r="M69" s="133"/>
      <c r="N69" s="133"/>
      <c r="O69" s="133"/>
      <c r="P69" s="133"/>
      <c r="Q69" s="133"/>
      <c r="R69" s="134"/>
      <c r="S69" s="379"/>
      <c r="T69" s="382"/>
      <c r="U69" s="374"/>
      <c r="V69" s="374"/>
      <c r="W69" s="374"/>
      <c r="X69" s="374"/>
      <c r="Y69" s="376"/>
    </row>
    <row r="70" spans="1:25" x14ac:dyDescent="0.25">
      <c r="A70" s="401"/>
      <c r="B70" s="374"/>
      <c r="C70" s="374"/>
      <c r="D70" s="374"/>
      <c r="E70" s="404"/>
      <c r="F70" s="374"/>
      <c r="G70" s="395"/>
      <c r="H70" s="395"/>
      <c r="I70" s="398"/>
      <c r="J70" s="376"/>
      <c r="L70" s="133"/>
      <c r="M70" s="133"/>
      <c r="N70" s="133"/>
      <c r="O70" s="133"/>
      <c r="P70" s="133"/>
      <c r="Q70" s="133"/>
      <c r="R70" s="134"/>
      <c r="S70" s="379"/>
      <c r="T70" s="382"/>
      <c r="U70" s="374"/>
      <c r="V70" s="374"/>
      <c r="W70" s="374"/>
      <c r="X70" s="374"/>
      <c r="Y70" s="376"/>
    </row>
    <row r="71" spans="1:25" x14ac:dyDescent="0.25">
      <c r="A71" s="401"/>
      <c r="B71" s="374"/>
      <c r="C71" s="374"/>
      <c r="D71" s="374"/>
      <c r="E71" s="404"/>
      <c r="F71" s="374"/>
      <c r="G71" s="395"/>
      <c r="H71" s="395"/>
      <c r="I71" s="398"/>
      <c r="J71" s="376"/>
      <c r="L71" s="133"/>
      <c r="M71" s="133"/>
      <c r="N71" s="133"/>
      <c r="O71" s="133"/>
      <c r="P71" s="133"/>
      <c r="Q71" s="133"/>
      <c r="R71" s="134"/>
      <c r="S71" s="379"/>
      <c r="T71" s="382"/>
      <c r="U71" s="374"/>
      <c r="V71" s="374"/>
      <c r="W71" s="374"/>
      <c r="X71" s="374"/>
      <c r="Y71" s="376"/>
    </row>
    <row r="72" spans="1:25" x14ac:dyDescent="0.25">
      <c r="A72" s="401"/>
      <c r="B72" s="374"/>
      <c r="C72" s="374"/>
      <c r="D72" s="374"/>
      <c r="E72" s="404"/>
      <c r="F72" s="374"/>
      <c r="G72" s="395"/>
      <c r="H72" s="395"/>
      <c r="I72" s="398"/>
      <c r="J72" s="376"/>
      <c r="L72" s="133"/>
      <c r="M72" s="133"/>
      <c r="N72" s="133"/>
      <c r="O72" s="133"/>
      <c r="P72" s="133"/>
      <c r="Q72" s="133"/>
      <c r="R72" s="134"/>
      <c r="S72" s="379"/>
      <c r="T72" s="382"/>
      <c r="U72" s="374"/>
      <c r="V72" s="374"/>
      <c r="W72" s="374"/>
      <c r="X72" s="374"/>
      <c r="Y72" s="376"/>
    </row>
    <row r="73" spans="1:25" x14ac:dyDescent="0.25">
      <c r="A73" s="401"/>
      <c r="B73" s="374"/>
      <c r="C73" s="374"/>
      <c r="D73" s="374"/>
      <c r="E73" s="404"/>
      <c r="F73" s="374"/>
      <c r="G73" s="395"/>
      <c r="H73" s="395"/>
      <c r="I73" s="398"/>
      <c r="J73" s="376"/>
      <c r="L73" s="133"/>
      <c r="M73" s="133"/>
      <c r="N73" s="133"/>
      <c r="O73" s="133"/>
      <c r="P73" s="133"/>
      <c r="Q73" s="133"/>
      <c r="R73" s="134"/>
      <c r="S73" s="379"/>
      <c r="T73" s="382"/>
      <c r="U73" s="374"/>
      <c r="V73" s="374"/>
      <c r="W73" s="374"/>
      <c r="X73" s="374"/>
      <c r="Y73" s="376"/>
    </row>
    <row r="74" spans="1:25" x14ac:dyDescent="0.25">
      <c r="A74" s="401"/>
      <c r="B74" s="374"/>
      <c r="C74" s="374"/>
      <c r="D74" s="374"/>
      <c r="E74" s="404"/>
      <c r="F74" s="374"/>
      <c r="G74" s="395"/>
      <c r="H74" s="395"/>
      <c r="I74" s="398"/>
      <c r="J74" s="376"/>
      <c r="L74" s="133"/>
      <c r="M74" s="133"/>
      <c r="N74" s="133"/>
      <c r="O74" s="133"/>
      <c r="P74" s="133"/>
      <c r="Q74" s="133"/>
      <c r="R74" s="134"/>
      <c r="S74" s="379"/>
      <c r="T74" s="382"/>
      <c r="U74" s="374"/>
      <c r="V74" s="374"/>
      <c r="W74" s="374"/>
      <c r="X74" s="374"/>
      <c r="Y74" s="376"/>
    </row>
    <row r="75" spans="1:25" x14ac:dyDescent="0.25">
      <c r="A75" s="401"/>
      <c r="B75" s="374"/>
      <c r="C75" s="374"/>
      <c r="D75" s="374"/>
      <c r="E75" s="404"/>
      <c r="F75" s="374"/>
      <c r="G75" s="395"/>
      <c r="H75" s="395"/>
      <c r="I75" s="398"/>
      <c r="J75" s="376"/>
      <c r="L75" s="133"/>
      <c r="M75" s="133"/>
      <c r="N75" s="133"/>
      <c r="O75" s="133"/>
      <c r="P75" s="133"/>
      <c r="Q75" s="133"/>
      <c r="R75" s="134"/>
      <c r="S75" s="379"/>
      <c r="T75" s="382"/>
      <c r="U75" s="374"/>
      <c r="V75" s="374"/>
      <c r="W75" s="374"/>
      <c r="X75" s="374"/>
      <c r="Y75" s="376"/>
    </row>
    <row r="76" spans="1:25" x14ac:dyDescent="0.25">
      <c r="A76" s="401"/>
      <c r="B76" s="374"/>
      <c r="C76" s="374"/>
      <c r="D76" s="374"/>
      <c r="E76" s="404"/>
      <c r="F76" s="374"/>
      <c r="G76" s="395"/>
      <c r="H76" s="395"/>
      <c r="I76" s="398"/>
      <c r="J76" s="376"/>
      <c r="L76" s="133"/>
      <c r="M76" s="133"/>
      <c r="N76" s="133"/>
      <c r="O76" s="133"/>
      <c r="P76" s="133"/>
      <c r="Q76" s="133"/>
      <c r="R76" s="134"/>
      <c r="S76" s="379"/>
      <c r="T76" s="382"/>
      <c r="U76" s="374"/>
      <c r="V76" s="374"/>
      <c r="W76" s="374"/>
      <c r="X76" s="374"/>
      <c r="Y76" s="376"/>
    </row>
    <row r="77" spans="1:25" ht="15.75" thickBot="1" x14ac:dyDescent="0.3">
      <c r="A77" s="402"/>
      <c r="B77" s="328"/>
      <c r="C77" s="328"/>
      <c r="D77" s="328"/>
      <c r="E77" s="405"/>
      <c r="F77" s="328"/>
      <c r="G77" s="396"/>
      <c r="H77" s="396"/>
      <c r="I77" s="399"/>
      <c r="J77" s="377"/>
      <c r="L77" s="135"/>
      <c r="M77" s="135"/>
      <c r="N77" s="135"/>
      <c r="O77" s="135"/>
      <c r="P77" s="135"/>
      <c r="Q77" s="135"/>
      <c r="R77" s="136"/>
      <c r="S77" s="380"/>
      <c r="T77" s="383"/>
      <c r="U77" s="328"/>
      <c r="V77" s="328"/>
      <c r="W77" s="328"/>
      <c r="X77" s="328"/>
      <c r="Y77" s="377"/>
    </row>
    <row r="78" spans="1:25" ht="15" customHeight="1" x14ac:dyDescent="0.25">
      <c r="A78" s="400">
        <v>8</v>
      </c>
      <c r="B78" s="327" t="s">
        <v>270</v>
      </c>
      <c r="C78" s="327" t="s">
        <v>240</v>
      </c>
      <c r="D78" s="327" t="s">
        <v>290</v>
      </c>
      <c r="E78" s="403" t="s">
        <v>256</v>
      </c>
      <c r="F78" s="327" t="s">
        <v>123</v>
      </c>
      <c r="G78" s="394" t="s">
        <v>10</v>
      </c>
      <c r="H78" s="394" t="s">
        <v>23</v>
      </c>
      <c r="I78" s="397" t="s">
        <v>59</v>
      </c>
      <c r="J78" s="375" t="s">
        <v>156</v>
      </c>
      <c r="L78" s="116"/>
      <c r="M78" s="116"/>
      <c r="N78" s="137"/>
      <c r="O78" s="152"/>
      <c r="P78" s="152"/>
      <c r="Q78" s="131"/>
      <c r="R78" s="132"/>
      <c r="S78" s="378" t="s">
        <v>286</v>
      </c>
      <c r="T78" s="381"/>
      <c r="U78" s="327"/>
      <c r="V78" s="327"/>
      <c r="W78" s="327"/>
      <c r="X78" s="327"/>
      <c r="Y78" s="375"/>
    </row>
    <row r="79" spans="1:25" x14ac:dyDescent="0.25">
      <c r="A79" s="401"/>
      <c r="B79" s="374"/>
      <c r="C79" s="374"/>
      <c r="D79" s="374"/>
      <c r="E79" s="404"/>
      <c r="F79" s="374"/>
      <c r="G79" s="395"/>
      <c r="H79" s="395"/>
      <c r="I79" s="398"/>
      <c r="J79" s="376"/>
      <c r="L79" s="133"/>
      <c r="M79" s="133"/>
      <c r="N79" s="133"/>
      <c r="O79" s="133"/>
      <c r="P79" s="133"/>
      <c r="Q79" s="133"/>
      <c r="R79" s="134"/>
      <c r="S79" s="379"/>
      <c r="T79" s="382"/>
      <c r="U79" s="374"/>
      <c r="V79" s="374"/>
      <c r="W79" s="374"/>
      <c r="X79" s="374"/>
      <c r="Y79" s="376"/>
    </row>
    <row r="80" spans="1:25" x14ac:dyDescent="0.25">
      <c r="A80" s="401"/>
      <c r="B80" s="374"/>
      <c r="C80" s="374"/>
      <c r="D80" s="374"/>
      <c r="E80" s="404"/>
      <c r="F80" s="374"/>
      <c r="G80" s="395"/>
      <c r="H80" s="395"/>
      <c r="I80" s="398"/>
      <c r="J80" s="376"/>
      <c r="L80" s="133"/>
      <c r="M80" s="133"/>
      <c r="N80" s="133"/>
      <c r="O80" s="133"/>
      <c r="P80" s="133"/>
      <c r="Q80" s="133"/>
      <c r="R80" s="134"/>
      <c r="S80" s="379"/>
      <c r="T80" s="382"/>
      <c r="U80" s="374"/>
      <c r="V80" s="374"/>
      <c r="W80" s="374"/>
      <c r="X80" s="374"/>
      <c r="Y80" s="376"/>
    </row>
    <row r="81" spans="1:25" x14ac:dyDescent="0.25">
      <c r="A81" s="401"/>
      <c r="B81" s="374"/>
      <c r="C81" s="374"/>
      <c r="D81" s="374"/>
      <c r="E81" s="404"/>
      <c r="F81" s="374"/>
      <c r="G81" s="395"/>
      <c r="H81" s="395"/>
      <c r="I81" s="398"/>
      <c r="J81" s="376"/>
      <c r="L81" s="133"/>
      <c r="M81" s="133"/>
      <c r="N81" s="133"/>
      <c r="O81" s="133"/>
      <c r="P81" s="133"/>
      <c r="Q81" s="133"/>
      <c r="R81" s="134"/>
      <c r="S81" s="379"/>
      <c r="T81" s="382"/>
      <c r="U81" s="374"/>
      <c r="V81" s="374"/>
      <c r="W81" s="374"/>
      <c r="X81" s="374"/>
      <c r="Y81" s="376"/>
    </row>
    <row r="82" spans="1:25" x14ac:dyDescent="0.25">
      <c r="A82" s="401"/>
      <c r="B82" s="374"/>
      <c r="C82" s="374"/>
      <c r="D82" s="374"/>
      <c r="E82" s="404"/>
      <c r="F82" s="374"/>
      <c r="G82" s="395"/>
      <c r="H82" s="395"/>
      <c r="I82" s="398"/>
      <c r="J82" s="376"/>
      <c r="L82" s="133"/>
      <c r="M82" s="133"/>
      <c r="N82" s="133"/>
      <c r="O82" s="133"/>
      <c r="P82" s="133"/>
      <c r="Q82" s="133"/>
      <c r="R82" s="134"/>
      <c r="S82" s="379"/>
      <c r="T82" s="382"/>
      <c r="U82" s="374"/>
      <c r="V82" s="374"/>
      <c r="W82" s="374"/>
      <c r="X82" s="374"/>
      <c r="Y82" s="376"/>
    </row>
    <row r="83" spans="1:25" x14ac:dyDescent="0.25">
      <c r="A83" s="401"/>
      <c r="B83" s="374"/>
      <c r="C83" s="374"/>
      <c r="D83" s="374"/>
      <c r="E83" s="404"/>
      <c r="F83" s="374"/>
      <c r="G83" s="395"/>
      <c r="H83" s="395"/>
      <c r="I83" s="398"/>
      <c r="J83" s="376"/>
      <c r="L83" s="133"/>
      <c r="M83" s="133"/>
      <c r="N83" s="133"/>
      <c r="O83" s="133"/>
      <c r="P83" s="133"/>
      <c r="Q83" s="133"/>
      <c r="R83" s="134"/>
      <c r="S83" s="379"/>
      <c r="T83" s="382"/>
      <c r="U83" s="374"/>
      <c r="V83" s="374"/>
      <c r="W83" s="374"/>
      <c r="X83" s="374"/>
      <c r="Y83" s="376"/>
    </row>
    <row r="84" spans="1:25" x14ac:dyDescent="0.25">
      <c r="A84" s="401"/>
      <c r="B84" s="374"/>
      <c r="C84" s="374"/>
      <c r="D84" s="374"/>
      <c r="E84" s="404"/>
      <c r="F84" s="374"/>
      <c r="G84" s="395"/>
      <c r="H84" s="395"/>
      <c r="I84" s="398"/>
      <c r="J84" s="376"/>
      <c r="L84" s="133"/>
      <c r="M84" s="133"/>
      <c r="N84" s="133"/>
      <c r="O84" s="133"/>
      <c r="P84" s="133"/>
      <c r="Q84" s="133"/>
      <c r="R84" s="134"/>
      <c r="S84" s="379"/>
      <c r="T84" s="382"/>
      <c r="U84" s="374"/>
      <c r="V84" s="374"/>
      <c r="W84" s="374"/>
      <c r="X84" s="374"/>
      <c r="Y84" s="376"/>
    </row>
    <row r="85" spans="1:25" x14ac:dyDescent="0.25">
      <c r="A85" s="401"/>
      <c r="B85" s="374"/>
      <c r="C85" s="374"/>
      <c r="D85" s="374"/>
      <c r="E85" s="404"/>
      <c r="F85" s="374"/>
      <c r="G85" s="395"/>
      <c r="H85" s="395"/>
      <c r="I85" s="398"/>
      <c r="J85" s="376"/>
      <c r="L85" s="133"/>
      <c r="M85" s="133"/>
      <c r="N85" s="133"/>
      <c r="O85" s="133"/>
      <c r="P85" s="133"/>
      <c r="Q85" s="133"/>
      <c r="R85" s="134"/>
      <c r="S85" s="379"/>
      <c r="T85" s="382"/>
      <c r="U85" s="374"/>
      <c r="V85" s="374"/>
      <c r="W85" s="374"/>
      <c r="X85" s="374"/>
      <c r="Y85" s="376"/>
    </row>
    <row r="86" spans="1:25" x14ac:dyDescent="0.25">
      <c r="A86" s="401"/>
      <c r="B86" s="374"/>
      <c r="C86" s="374"/>
      <c r="D86" s="374"/>
      <c r="E86" s="404"/>
      <c r="F86" s="374"/>
      <c r="G86" s="395"/>
      <c r="H86" s="395"/>
      <c r="I86" s="398"/>
      <c r="J86" s="376"/>
      <c r="L86" s="133"/>
      <c r="M86" s="133"/>
      <c r="N86" s="133"/>
      <c r="O86" s="133"/>
      <c r="P86" s="133"/>
      <c r="Q86" s="133"/>
      <c r="R86" s="134"/>
      <c r="S86" s="379"/>
      <c r="T86" s="382"/>
      <c r="U86" s="374"/>
      <c r="V86" s="374"/>
      <c r="W86" s="374"/>
      <c r="X86" s="374"/>
      <c r="Y86" s="376"/>
    </row>
    <row r="87" spans="1:25" ht="15.75" thickBot="1" x14ac:dyDescent="0.3">
      <c r="A87" s="402"/>
      <c r="B87" s="328"/>
      <c r="C87" s="328"/>
      <c r="D87" s="328"/>
      <c r="E87" s="405"/>
      <c r="F87" s="328"/>
      <c r="G87" s="396"/>
      <c r="H87" s="396"/>
      <c r="I87" s="399"/>
      <c r="J87" s="377"/>
      <c r="L87" s="135"/>
      <c r="M87" s="135"/>
      <c r="N87" s="135"/>
      <c r="O87" s="135"/>
      <c r="P87" s="135"/>
      <c r="Q87" s="135"/>
      <c r="R87" s="136"/>
      <c r="S87" s="380"/>
      <c r="T87" s="383"/>
      <c r="U87" s="328"/>
      <c r="V87" s="328"/>
      <c r="W87" s="328"/>
      <c r="X87" s="328"/>
      <c r="Y87" s="377"/>
    </row>
  </sheetData>
  <mergeCells count="141">
    <mergeCell ref="F78:F87"/>
    <mergeCell ref="G78:G87"/>
    <mergeCell ref="H78:H87"/>
    <mergeCell ref="I78:I87"/>
    <mergeCell ref="U78:U87"/>
    <mergeCell ref="V78:V87"/>
    <mergeCell ref="W78:W87"/>
    <mergeCell ref="X78:X87"/>
    <mergeCell ref="Y78:Y87"/>
    <mergeCell ref="J78:J87"/>
    <mergeCell ref="S78:S87"/>
    <mergeCell ref="T78:T87"/>
    <mergeCell ref="W58:W67"/>
    <mergeCell ref="X58:X67"/>
    <mergeCell ref="Y58:Y67"/>
    <mergeCell ref="A68:A77"/>
    <mergeCell ref="B68:B77"/>
    <mergeCell ref="C68:C77"/>
    <mergeCell ref="D68:D77"/>
    <mergeCell ref="E68:E77"/>
    <mergeCell ref="F68:F77"/>
    <mergeCell ref="G68:G77"/>
    <mergeCell ref="H68:H77"/>
    <mergeCell ref="I68:I77"/>
    <mergeCell ref="J68:J77"/>
    <mergeCell ref="S68:S77"/>
    <mergeCell ref="T68:T77"/>
    <mergeCell ref="U68:U77"/>
    <mergeCell ref="V68:V77"/>
    <mergeCell ref="W68:W77"/>
    <mergeCell ref="X68:X77"/>
    <mergeCell ref="Y68:Y77"/>
    <mergeCell ref="A78:A87"/>
    <mergeCell ref="B78:B87"/>
    <mergeCell ref="C78:C87"/>
    <mergeCell ref="D78:D87"/>
    <mergeCell ref="E78:E87"/>
    <mergeCell ref="X48:X57"/>
    <mergeCell ref="Y48:Y57"/>
    <mergeCell ref="A58:A67"/>
    <mergeCell ref="B58:B67"/>
    <mergeCell ref="C58:C67"/>
    <mergeCell ref="D58:D67"/>
    <mergeCell ref="E58:E67"/>
    <mergeCell ref="F58:F67"/>
    <mergeCell ref="G58:G67"/>
    <mergeCell ref="H58:H67"/>
    <mergeCell ref="I58:I67"/>
    <mergeCell ref="J58:J67"/>
    <mergeCell ref="S58:S67"/>
    <mergeCell ref="T58:T67"/>
    <mergeCell ref="U58:U67"/>
    <mergeCell ref="V58:V67"/>
    <mergeCell ref="S48:S57"/>
    <mergeCell ref="T48:T57"/>
    <mergeCell ref="U48:U57"/>
    <mergeCell ref="V48:V57"/>
    <mergeCell ref="W48:W57"/>
    <mergeCell ref="F48:F57"/>
    <mergeCell ref="G48:G57"/>
    <mergeCell ref="H48:H57"/>
    <mergeCell ref="I48:I57"/>
    <mergeCell ref="J48:J57"/>
    <mergeCell ref="A48:A57"/>
    <mergeCell ref="B48:B57"/>
    <mergeCell ref="C48:C57"/>
    <mergeCell ref="D48:D57"/>
    <mergeCell ref="E48:E57"/>
    <mergeCell ref="F38:F47"/>
    <mergeCell ref="G38:G47"/>
    <mergeCell ref="H38:H47"/>
    <mergeCell ref="I38:I47"/>
    <mergeCell ref="J38:J47"/>
    <mergeCell ref="A38:A47"/>
    <mergeCell ref="B38:B47"/>
    <mergeCell ref="C38:C47"/>
    <mergeCell ref="D38:D47"/>
    <mergeCell ref="E38:E47"/>
    <mergeCell ref="F28:F37"/>
    <mergeCell ref="G28:G37"/>
    <mergeCell ref="H28:H37"/>
    <mergeCell ref="I28:I37"/>
    <mergeCell ref="J28:J37"/>
    <mergeCell ref="A28:A37"/>
    <mergeCell ref="B28:B37"/>
    <mergeCell ref="C28:C37"/>
    <mergeCell ref="D28:D37"/>
    <mergeCell ref="E28:E37"/>
    <mergeCell ref="J18:J27"/>
    <mergeCell ref="A18:A27"/>
    <mergeCell ref="B18:B27"/>
    <mergeCell ref="C18:C27"/>
    <mergeCell ref="D18:D27"/>
    <mergeCell ref="E18:E27"/>
    <mergeCell ref="A8:A17"/>
    <mergeCell ref="B8:B17"/>
    <mergeCell ref="C8:C17"/>
    <mergeCell ref="D8:D17"/>
    <mergeCell ref="E8:E17"/>
    <mergeCell ref="F8:F17"/>
    <mergeCell ref="G8:G17"/>
    <mergeCell ref="H8:H17"/>
    <mergeCell ref="I8:I17"/>
    <mergeCell ref="V6:W6"/>
    <mergeCell ref="A1:W4"/>
    <mergeCell ref="X6:Y6"/>
    <mergeCell ref="T6:U6"/>
    <mergeCell ref="L6:R6"/>
    <mergeCell ref="Y8:Y17"/>
    <mergeCell ref="S18:S27"/>
    <mergeCell ref="U18:U27"/>
    <mergeCell ref="V18:V27"/>
    <mergeCell ref="W18:W27"/>
    <mergeCell ref="X18:X27"/>
    <mergeCell ref="Y18:Y27"/>
    <mergeCell ref="U8:U17"/>
    <mergeCell ref="V8:V17"/>
    <mergeCell ref="W8:W17"/>
    <mergeCell ref="X8:X17"/>
    <mergeCell ref="S8:S17"/>
    <mergeCell ref="T8:T17"/>
    <mergeCell ref="T18:T27"/>
    <mergeCell ref="J8:J17"/>
    <mergeCell ref="F18:F27"/>
    <mergeCell ref="G18:G27"/>
    <mergeCell ref="H18:H27"/>
    <mergeCell ref="I18:I27"/>
    <mergeCell ref="X28:X37"/>
    <mergeCell ref="Y28:Y37"/>
    <mergeCell ref="S38:S47"/>
    <mergeCell ref="U38:U47"/>
    <mergeCell ref="V38:V47"/>
    <mergeCell ref="W38:W47"/>
    <mergeCell ref="X38:X47"/>
    <mergeCell ref="Y38:Y47"/>
    <mergeCell ref="S28:S37"/>
    <mergeCell ref="U28:U37"/>
    <mergeCell ref="V28:V37"/>
    <mergeCell ref="W28:W37"/>
    <mergeCell ref="T28:T37"/>
    <mergeCell ref="T38:T47"/>
  </mergeCells>
  <conditionalFormatting sqref="G8 G18 G28 G38">
    <cfRule type="cellIs" dxfId="35" priority="252" operator="equal">
      <formula>"Muy Baja"</formula>
    </cfRule>
    <cfRule type="cellIs" dxfId="34" priority="253" operator="equal">
      <formula>"Baja"</formula>
    </cfRule>
    <cfRule type="cellIs" dxfId="33" priority="254" operator="equal">
      <formula>"Media"</formula>
    </cfRule>
    <cfRule type="cellIs" dxfId="32" priority="255" operator="equal">
      <formula>"Alta"</formula>
    </cfRule>
    <cfRule type="cellIs" dxfId="31" priority="256" operator="equal">
      <formula>"Muy Alta"</formula>
    </cfRule>
  </conditionalFormatting>
  <conditionalFormatting sqref="G48 G58 G68 G78">
    <cfRule type="cellIs" dxfId="30" priority="10" operator="equal">
      <formula>"Muy Baja"</formula>
    </cfRule>
    <cfRule type="cellIs" dxfId="29" priority="11" operator="equal">
      <formula>"Baja"</formula>
    </cfRule>
    <cfRule type="cellIs" dxfId="28" priority="12" operator="equal">
      <formula>"Media"</formula>
    </cfRule>
    <cfRule type="cellIs" dxfId="27" priority="13" operator="equal">
      <formula>"Alta"</formula>
    </cfRule>
    <cfRule type="cellIs" dxfId="26" priority="14" operator="equal">
      <formula>"Muy Alta"</formula>
    </cfRule>
  </conditionalFormatting>
  <conditionalFormatting sqref="H8 H18 H28 H38">
    <cfRule type="cellIs" dxfId="25" priority="247" operator="equal">
      <formula>"Leve"</formula>
    </cfRule>
    <cfRule type="cellIs" dxfId="24" priority="248" operator="equal">
      <formula>"Menor"</formula>
    </cfRule>
    <cfRule type="cellIs" dxfId="23" priority="249" operator="equal">
      <formula>"Moderado"</formula>
    </cfRule>
    <cfRule type="cellIs" dxfId="22" priority="250" operator="equal">
      <formula>"Mayor"</formula>
    </cfRule>
    <cfRule type="cellIs" dxfId="21" priority="251" operator="equal">
      <formula>"Catastrófico"</formula>
    </cfRule>
  </conditionalFormatting>
  <conditionalFormatting sqref="H48 H58 H68 H78">
    <cfRule type="cellIs" dxfId="20" priority="5" operator="equal">
      <formula>"Leve"</formula>
    </cfRule>
    <cfRule type="cellIs" dxfId="19" priority="6" operator="equal">
      <formula>"Menor"</formula>
    </cfRule>
    <cfRule type="cellIs" dxfId="18" priority="7" operator="equal">
      <formula>"Moderado"</formula>
    </cfRule>
    <cfRule type="cellIs" dxfId="17" priority="8" operator="equal">
      <formula>"Mayor"</formula>
    </cfRule>
    <cfRule type="cellIs" dxfId="16" priority="9" operator="equal">
      <formula>"Catastrófico"</formula>
    </cfRule>
  </conditionalFormatting>
  <conditionalFormatting sqref="I8 I18 I28 I38">
    <cfRule type="cellIs" dxfId="15" priority="199" operator="equal">
      <formula>"Bajo"</formula>
    </cfRule>
    <cfRule type="cellIs" dxfId="14" priority="202" operator="equal">
      <formula>"Extremo"</formula>
    </cfRule>
    <cfRule type="cellIs" dxfId="13" priority="201" operator="equal">
      <formula>"Alto"</formula>
    </cfRule>
    <cfRule type="cellIs" dxfId="12" priority="200" operator="equal">
      <formula>"Moderado"</formula>
    </cfRule>
  </conditionalFormatting>
  <conditionalFormatting sqref="I48 I58 I68 I78">
    <cfRule type="cellIs" dxfId="11" priority="3" operator="equal">
      <formula>"Alto"</formula>
    </cfRule>
    <cfRule type="cellIs" dxfId="10" priority="4" operator="equal">
      <formula>"Extremo"</formula>
    </cfRule>
    <cfRule type="cellIs" dxfId="9" priority="1" operator="equal">
      <formula>"Bajo"</formula>
    </cfRule>
    <cfRule type="cellIs" dxfId="8" priority="2" operator="equal">
      <formula>"Moderado"</formula>
    </cfRule>
  </conditionalFormatting>
  <conditionalFormatting sqref="J8 J18 J28 J38">
    <cfRule type="containsText" dxfId="7" priority="303" stopIfTrue="1" operator="containsText" text="ALTA">
      <formula>NOT(ISERROR(SEARCH("ALTA",J8)))</formula>
    </cfRule>
    <cfRule type="containsText" dxfId="6" priority="304" stopIfTrue="1" operator="containsText" text="MODERADA">
      <formula>NOT(ISERROR(SEARCH("MODERADA",J8)))</formula>
    </cfRule>
    <cfRule type="cellIs" dxfId="5" priority="305" stopIfTrue="1" operator="equal">
      <formula>"EXTREMA"</formula>
    </cfRule>
    <cfRule type="cellIs" dxfId="4" priority="306" stopIfTrue="1" operator="equal">
      <formula>"BAJA"</formula>
    </cfRule>
  </conditionalFormatting>
  <conditionalFormatting sqref="J48 J58 J68 J78">
    <cfRule type="cellIs" dxfId="3" priority="17" stopIfTrue="1" operator="equal">
      <formula>"EXTREMA"</formula>
    </cfRule>
    <cfRule type="containsText" dxfId="2" priority="16" stopIfTrue="1" operator="containsText" text="MODERADA">
      <formula>NOT(ISERROR(SEARCH("MODERADA",J48)))</formula>
    </cfRule>
    <cfRule type="containsText" dxfId="1" priority="15" stopIfTrue="1" operator="containsText" text="ALTA">
      <formula>NOT(ISERROR(SEARCH("ALTA",J48)))</formula>
    </cfRule>
    <cfRule type="cellIs" dxfId="0" priority="18" stopIfTrue="1" operator="equal">
      <formula>"BAJA"</formula>
    </cfRule>
  </conditionalFormatting>
  <dataValidations count="3">
    <dataValidation type="date" allowBlank="1" showInputMessage="1" showErrorMessage="1" promptTitle="FECHA DE ELABORACIÓN" prompt="Digite la fecha de elaboración del mapa de riesgos." sqref="JK1:JK4 TG1:TG4 ADC1:ADC4 AMY1:AMY4 AWU1:AWU4 BGQ1:BGQ4 BQM1:BQM4 CAI1:CAI4 CKE1:CKE4 CUA1:CUA4 DDW1:DDW4 DNS1:DNS4 DXO1:DXO4 EHK1:EHK4 ERG1:ERG4 FBC1:FBC4 FKY1:FKY4 FUU1:FUU4 GEQ1:GEQ4 GOM1:GOM4 GYI1:GYI4 HIE1:HIE4 HSA1:HSA4 IBW1:IBW4 ILS1:ILS4 IVO1:IVO4 JFK1:JFK4 JPG1:JPG4 JZC1:JZC4 KIY1:KIY4 KSU1:KSU4 LCQ1:LCQ4 LMM1:LMM4 LWI1:LWI4 MGE1:MGE4 MQA1:MQA4 MZW1:MZW4 NJS1:NJS4 NTO1:NTO4 ODK1:ODK4 ONG1:ONG4 OXC1:OXC4 PGY1:PGY4 PQU1:PQU4 QAQ1:QAQ4 QKM1:QKM4 QUI1:QUI4 REE1:REE4 ROA1:ROA4 RXW1:RXW4 SHS1:SHS4 SRO1:SRO4 TBK1:TBK4 TLG1:TLG4 TVC1:TVC4 UEY1:UEY4 UOU1:UOU4 UYQ1:UYQ4 VIM1:VIM4 VSI1:VSI4 WCE1:WCE4 WMA1:WMA4 WVW1:WVW4" xr:uid="{DF071B2E-7BFD-4B48-AB8D-0D96DC8E72A4}">
      <formula1>39448</formula1>
      <formula2>40543</formula2>
    </dataValidation>
    <dataValidation allowBlank="1" showErrorMessage="1" promptTitle="PUNTO CRÍTICO DE CONTROL" prompt="Es la actividad fundamental dentro del proceso, en la que debe ejercerse un control para prevenir la materialización de un riesgo. Enumere y coloque seguidamente cada uno de los puntos críticos de control. (Ejem: 1 PCC)" sqref="B8:D87" xr:uid="{00000000-0002-0000-0600-000000000000}"/>
    <dataValidation allowBlank="1" showErrorMessage="1" sqref="E8:E87" xr:uid="{00000000-0002-0000-0600-000001000000}"/>
  </dataValidations>
  <pageMargins left="0.23622047244094491" right="0.70866141732283472" top="0.31496062992125984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2000000}">
          <x14:formula1>
            <xm:f>'Tablas de validación'!$B$63:$B$64</xm:f>
          </x14:formula1>
          <xm:sqref>J8:J87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8"/>
  <sheetViews>
    <sheetView showGridLines="0" tabSelected="1" topLeftCell="B12" zoomScale="40" zoomScaleNormal="40" workbookViewId="0">
      <selection activeCell="E10" sqref="E10"/>
    </sheetView>
  </sheetViews>
  <sheetFormatPr baseColWidth="10" defaultColWidth="11.42578125" defaultRowHeight="12" x14ac:dyDescent="0.25"/>
  <cols>
    <col min="1" max="1" width="22.7109375" style="31" customWidth="1"/>
    <col min="2" max="2" width="22.85546875" style="27" customWidth="1"/>
    <col min="3" max="3" width="13.140625" style="27" customWidth="1"/>
    <col min="4" max="4" width="35.7109375" style="27" customWidth="1"/>
    <col min="5" max="6" width="44.28515625" style="27" customWidth="1"/>
    <col min="7" max="7" width="54" style="27" customWidth="1"/>
    <col min="8" max="8" width="44.28515625" style="27" customWidth="1"/>
    <col min="9" max="9" width="41.42578125" style="27" customWidth="1"/>
    <col min="10" max="10" width="44.28515625" style="27" customWidth="1"/>
    <col min="11" max="16384" width="11.42578125" style="27"/>
  </cols>
  <sheetData>
    <row r="1" spans="1:9" ht="60" customHeight="1" x14ac:dyDescent="0.25">
      <c r="A1" s="406" t="s">
        <v>209</v>
      </c>
      <c r="B1" s="407"/>
      <c r="C1" s="407"/>
      <c r="D1" s="407"/>
      <c r="E1" s="407"/>
      <c r="F1" s="407"/>
      <c r="G1" s="407"/>
      <c r="H1" s="407"/>
      <c r="I1" s="407"/>
    </row>
    <row r="2" spans="1:9" s="29" customFormat="1" ht="22.5" customHeight="1" x14ac:dyDescent="0.25">
      <c r="A2" s="28"/>
    </row>
    <row r="3" spans="1:9" s="29" customFormat="1" ht="22.5" customHeight="1" x14ac:dyDescent="0.25">
      <c r="A3" s="28"/>
      <c r="D3" s="30"/>
    </row>
    <row r="4" spans="1:9" s="29" customFormat="1" ht="22.5" customHeight="1" x14ac:dyDescent="0.25">
      <c r="A4" s="28"/>
      <c r="D4" s="103" t="s">
        <v>238</v>
      </c>
    </row>
    <row r="5" spans="1:9" ht="22.5" customHeight="1" x14ac:dyDescent="0.25">
      <c r="D5" s="32"/>
      <c r="E5" s="33"/>
      <c r="F5" s="33"/>
      <c r="G5" s="33"/>
    </row>
    <row r="6" spans="1:9" ht="31.5" customHeight="1" thickBot="1" x14ac:dyDescent="0.35">
      <c r="E6" s="79" t="s">
        <v>179</v>
      </c>
    </row>
    <row r="7" spans="1:9" ht="82.5" customHeight="1" thickBot="1" x14ac:dyDescent="0.35">
      <c r="B7" s="34" t="s">
        <v>194</v>
      </c>
      <c r="D7" s="79" t="s">
        <v>7</v>
      </c>
      <c r="E7" s="94" t="s">
        <v>61</v>
      </c>
      <c r="F7" s="95" t="s">
        <v>62</v>
      </c>
      <c r="G7" s="96" t="s">
        <v>63</v>
      </c>
      <c r="H7" s="97" t="s">
        <v>64</v>
      </c>
      <c r="I7" s="98" t="s">
        <v>65</v>
      </c>
    </row>
    <row r="8" spans="1:9" ht="82.5" customHeight="1" x14ac:dyDescent="0.25">
      <c r="B8" s="99" t="s">
        <v>55</v>
      </c>
      <c r="D8" s="89" t="s">
        <v>53</v>
      </c>
      <c r="E8" s="80"/>
      <c r="F8" s="81"/>
      <c r="G8" s="81"/>
      <c r="H8" s="81"/>
      <c r="I8" s="82"/>
    </row>
    <row r="9" spans="1:9" ht="82.5" customHeight="1" x14ac:dyDescent="0.25">
      <c r="B9" s="100" t="s">
        <v>54</v>
      </c>
      <c r="D9" s="90" t="s">
        <v>56</v>
      </c>
      <c r="E9" s="269" t="s">
        <v>295</v>
      </c>
      <c r="F9" s="7"/>
      <c r="G9" s="73"/>
      <c r="H9" s="73"/>
      <c r="I9" s="84"/>
    </row>
    <row r="10" spans="1:9" ht="82.5" customHeight="1" x14ac:dyDescent="0.25">
      <c r="B10" s="101" t="s">
        <v>29</v>
      </c>
      <c r="D10" s="91" t="s">
        <v>57</v>
      </c>
      <c r="E10" s="268" t="s">
        <v>244</v>
      </c>
      <c r="F10" s="7"/>
      <c r="G10" s="7"/>
      <c r="H10" s="114"/>
      <c r="I10" s="84"/>
    </row>
    <row r="11" spans="1:9" ht="82.5" customHeight="1" x14ac:dyDescent="0.25">
      <c r="B11" s="102" t="s">
        <v>59</v>
      </c>
      <c r="D11" s="92" t="s">
        <v>58</v>
      </c>
      <c r="E11" s="226" t="s">
        <v>297</v>
      </c>
      <c r="F11" s="227"/>
      <c r="G11" s="7"/>
      <c r="H11" s="121"/>
      <c r="I11" s="84"/>
    </row>
    <row r="12" spans="1:9" ht="82.5" customHeight="1" thickBot="1" x14ac:dyDescent="0.3">
      <c r="D12" s="93" t="s">
        <v>60</v>
      </c>
      <c r="E12" s="228" t="s">
        <v>296</v>
      </c>
      <c r="F12" s="229"/>
      <c r="G12" s="86"/>
      <c r="H12" s="87"/>
      <c r="I12" s="88"/>
    </row>
    <row r="13" spans="1:9" ht="24.75" customHeight="1" x14ac:dyDescent="0.25"/>
    <row r="14" spans="1:9" ht="24.75" customHeight="1" x14ac:dyDescent="0.25"/>
    <row r="15" spans="1:9" ht="24.75" customHeight="1" x14ac:dyDescent="0.25"/>
    <row r="16" spans="1:9" ht="24.75" customHeight="1" x14ac:dyDescent="0.25"/>
    <row r="17" spans="2:9" ht="24.75" customHeight="1" x14ac:dyDescent="0.25">
      <c r="D17" s="103" t="s">
        <v>237</v>
      </c>
    </row>
    <row r="18" spans="2:9" ht="24.75" customHeight="1" thickBot="1" x14ac:dyDescent="0.35">
      <c r="E18" s="79" t="s">
        <v>179</v>
      </c>
    </row>
    <row r="19" spans="2:9" ht="82.5" customHeight="1" thickBot="1" x14ac:dyDescent="0.35">
      <c r="B19" s="34" t="s">
        <v>194</v>
      </c>
      <c r="D19" s="79" t="s">
        <v>7</v>
      </c>
      <c r="E19" s="94" t="s">
        <v>61</v>
      </c>
      <c r="F19" s="95" t="s">
        <v>62</v>
      </c>
      <c r="G19" s="96" t="s">
        <v>63</v>
      </c>
      <c r="H19" s="97" t="s">
        <v>64</v>
      </c>
      <c r="I19" s="98" t="s">
        <v>65</v>
      </c>
    </row>
    <row r="20" spans="2:9" ht="82.5" customHeight="1" x14ac:dyDescent="0.25">
      <c r="B20" s="99" t="s">
        <v>55</v>
      </c>
      <c r="D20" s="89" t="s">
        <v>53</v>
      </c>
      <c r="E20" s="80"/>
      <c r="F20" s="81"/>
      <c r="G20" s="81"/>
      <c r="H20" s="81"/>
      <c r="I20" s="82"/>
    </row>
    <row r="21" spans="2:9" ht="82.5" customHeight="1" x14ac:dyDescent="0.25">
      <c r="B21" s="100" t="s">
        <v>54</v>
      </c>
      <c r="D21" s="90" t="s">
        <v>56</v>
      </c>
      <c r="E21" s="83"/>
      <c r="F21" s="7"/>
      <c r="G21" s="73"/>
      <c r="H21" s="73"/>
      <c r="I21" s="84"/>
    </row>
    <row r="22" spans="2:9" ht="82.5" customHeight="1" x14ac:dyDescent="0.25">
      <c r="B22" s="101" t="s">
        <v>29</v>
      </c>
      <c r="D22" s="91" t="s">
        <v>57</v>
      </c>
      <c r="E22" s="83"/>
      <c r="F22" s="7"/>
      <c r="G22" s="7"/>
      <c r="H22" s="73"/>
      <c r="I22" s="84"/>
    </row>
    <row r="23" spans="2:9" ht="82.5" customHeight="1" x14ac:dyDescent="0.25">
      <c r="B23" s="102" t="s">
        <v>59</v>
      </c>
      <c r="D23" s="92" t="s">
        <v>58</v>
      </c>
      <c r="E23" s="226" t="s">
        <v>298</v>
      </c>
      <c r="F23" s="270"/>
      <c r="G23" s="7"/>
      <c r="H23" s="73"/>
      <c r="I23" s="84"/>
    </row>
    <row r="24" spans="2:9" ht="114.75" customHeight="1" thickBot="1" x14ac:dyDescent="0.3">
      <c r="D24" s="93" t="s">
        <v>60</v>
      </c>
      <c r="E24" s="228" t="s">
        <v>299</v>
      </c>
      <c r="F24" s="85"/>
      <c r="G24" s="86"/>
      <c r="H24" s="122"/>
      <c r="I24" s="88"/>
    </row>
    <row r="25" spans="2:9" ht="24.75" customHeight="1" x14ac:dyDescent="0.25"/>
    <row r="26" spans="2:9" ht="24.75" customHeight="1" x14ac:dyDescent="0.25"/>
    <row r="27" spans="2:9" ht="24.75" customHeight="1" x14ac:dyDescent="0.25"/>
    <row r="28" spans="2:9" ht="24.75" customHeight="1" x14ac:dyDescent="0.25"/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Contexto del Proceso</vt:lpstr>
      <vt:lpstr>Probabilidad</vt:lpstr>
      <vt:lpstr>Impacto Procesos</vt:lpstr>
      <vt:lpstr>Identificación de Riesgos</vt:lpstr>
      <vt:lpstr>Tablas de validación</vt:lpstr>
      <vt:lpstr>Controles</vt:lpstr>
      <vt:lpstr>Matriz Procesos Consolidada</vt:lpstr>
      <vt:lpstr>Mapa de Riesgos</vt:lpstr>
      <vt:lpstr>Impacto</vt:lpstr>
      <vt:lpstr>Probabilidad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Díaz Hurtado</dc:creator>
  <cp:keywords/>
  <dc:description/>
  <cp:lastModifiedBy>Viviana Jhaneth Naranjo López</cp:lastModifiedBy>
  <cp:revision/>
  <dcterms:created xsi:type="dcterms:W3CDTF">2016-06-09T16:06:58Z</dcterms:created>
  <dcterms:modified xsi:type="dcterms:W3CDTF">2025-02-10T23:08:39Z</dcterms:modified>
  <cp:category/>
  <cp:contentStatus/>
</cp:coreProperties>
</file>