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genciaateneaco-my.sharepoint.com/personal/ccasallas_agenciaatenea_gov_co/Documents/PROCESO GESTION CTI/Procedimientos/Bankpro/100626/"/>
    </mc:Choice>
  </mc:AlternateContent>
  <xr:revisionPtr revIDLastSave="1" documentId="8_{E5D452FF-C2B7-4494-B2BD-9511262A4BA0}" xr6:coauthVersionLast="47" xr6:coauthVersionMax="47" xr10:uidLastSave="{CD290B0D-D566-415F-B859-D6428751A376}"/>
  <bookViews>
    <workbookView xWindow="-108" yWindow="-108" windowWidth="23256" windowHeight="12456" firstSheet="2" activeTab="2" xr2:uid="{DE015DC2-CAF3-4781-A8B2-4280FF88DA54}"/>
  </bookViews>
  <sheets>
    <sheet name="Historico_04_25" sheetId="1" state="hidden" r:id="rId1"/>
    <sheet name="Hoja3" sheetId="3" state="hidden" r:id="rId2"/>
    <sheet name="Formato convocatorias" sheetId="7" r:id="rId3"/>
    <sheet name="Inst. convocatorias" sheetId="9" r:id="rId4"/>
  </sheets>
  <definedNames>
    <definedName name="_xlnm._FilterDatabase" localSheetId="2" hidden="1">'Formato convocatorias'!$C$10:$X$10</definedName>
    <definedName name="_xlnm.Print_Area" localSheetId="2">'Formato convocatorias'!$A$1:$AB$21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7" i="1" l="1"/>
  <c r="A156" i="1"/>
  <c r="A155" i="1"/>
  <c r="A154" i="1"/>
  <c r="A153" i="1"/>
  <c r="A152" i="1"/>
  <c r="A151" i="1"/>
  <c r="A150" i="1"/>
  <c r="A149" i="1"/>
  <c r="A148" i="1"/>
  <c r="A147" i="1"/>
  <c r="A146" i="1"/>
  <c r="A145" i="1"/>
  <c r="A144" i="1"/>
  <c r="A143" i="1"/>
  <c r="A142" i="1"/>
  <c r="A141" i="1"/>
  <c r="A140" i="1"/>
  <c r="A139" i="1"/>
  <c r="A138" i="1"/>
  <c r="A137" i="1"/>
  <c r="A136" i="1"/>
  <c r="W131" i="1"/>
  <c r="W1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Sebastian Camilo Nontoa Romero</author>
    <author>Camilo Nontoa</author>
  </authors>
  <commentList>
    <comment ref="B1" authorId="0" shapeId="0" xr:uid="{3985836B-B270-469C-BF67-BF646AC8F8EF}">
      <text/>
    </comment>
    <comment ref="C1" authorId="0" shapeId="0" xr:uid="{B1422691-0891-419E-B16C-06B15985D53A}">
      <text>
        <r>
          <rPr>
            <sz val="11"/>
            <color theme="1"/>
            <rFont val="Aptos Narrow"/>
            <family val="2"/>
            <scheme val="minor"/>
          </rPr>
          <t xml:space="preserve">Sebastian Camilo Nontoa Romero:
Trasladar inicio Linea tematica_ Atenea y  crear columa especificos de tematica de la convocatoria </t>
        </r>
      </text>
    </comment>
    <comment ref="O1" authorId="1" shapeId="0" xr:uid="{D95D1032-F576-41EC-BC9B-0071A1299463}">
      <text>
        <r>
          <rPr>
            <sz val="11"/>
            <color theme="1"/>
            <rFont val="Aptos Narrow"/>
            <family val="2"/>
            <scheme val="minor"/>
          </rPr>
          <t>Tipo de investigacion
Investigacion Basica
Investigacion Aplicada
TRL: https://minciencias.gov.co/sites/default/files/upload/convocatoria/anexo5_7.pdf 
TRL 1 – Principios básicos observados.
TRL 2 – Concepto de tecnología formulado.
TRL 3 – Prueba experimental de concepto.
TRL 4 – Validación de componentes/subsistemas en pruebas de laboratorio.
TRL 5 – Validación de sistema/subsistema/componente en un ambiente relevante.
TRL 6 – Demostración/validación de sistema, subsistema, modelo o prototipo en condiciones relevantes.
TRL 7 – Sistema/prototipo completo demostrado en ambiente operacional.
TRL 8 – Sistema completo y calificado a través de pruebas en ambientes operacionales.
TRL 9 – Sistema operativo.</t>
        </r>
      </text>
    </comment>
    <comment ref="P1" authorId="0" shapeId="0" xr:uid="{12880316-335F-4A43-B392-3DAE7C8F7B0A}">
      <text>
        <r>
          <rPr>
            <sz val="11"/>
            <color theme="1"/>
            <rFont val="Aptos Narrow"/>
            <family val="2"/>
            <scheme val="minor"/>
          </rPr>
          <t xml:space="preserve">Sebastian Camilo Nontoa Romero:
Trasladar inicio Linea tematica_ Atenea y  crear columa especificos de tematica de la convocatoria </t>
        </r>
      </text>
    </comment>
    <comment ref="Q1" authorId="0" shapeId="0" xr:uid="{F08EA474-570E-4B39-AFA6-D0F010A40B48}">
      <text>
        <r>
          <rPr>
            <sz val="11"/>
            <color theme="1"/>
            <rFont val="Aptos Narrow"/>
            <family val="2"/>
            <scheme val="minor"/>
          </rPr>
          <t>Sebastian Camilo Nontoa Romero:
agregar conversion de moneda para criterio de priorizacion</t>
        </r>
      </text>
    </comment>
    <comment ref="AA1" authorId="0" shapeId="0" xr:uid="{D7D2BDBD-D1C6-46BA-8229-F5723F823DA6}">
      <text>
        <r>
          <rPr>
            <sz val="11"/>
            <color theme="1"/>
            <rFont val="Aptos Narrow"/>
            <family val="2"/>
            <scheme val="minor"/>
          </rPr>
          <t xml:space="preserve">Sebastian Camilo Nontoa Romero:
Insertar columna de complejidad de documentacion 
</t>
        </r>
      </text>
    </comment>
    <comment ref="AC1" authorId="1" shapeId="0" xr:uid="{16ED50B5-7A05-4997-85BB-6DAA5C4D6E35}">
      <text>
        <r>
          <rPr>
            <b/>
            <sz val="9"/>
            <color indexed="81"/>
            <rFont val="Tahoma"/>
            <family val="2"/>
          </rPr>
          <t>Camilo Nontoa:</t>
        </r>
        <r>
          <rPr>
            <sz val="9"/>
            <color indexed="81"/>
            <rFont val="Tahoma"/>
            <family val="2"/>
          </rPr>
          <t xml:space="preserve">
Proyectos que se identifican para ser acompañados desde BankPro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Sebastian Camilo Nontoa Romero</author>
    <author>Camilo Nontoa</author>
  </authors>
  <commentList>
    <comment ref="B2" authorId="0" shapeId="0" xr:uid="{883D21C1-883D-4C4C-82A3-E0EDA242DA37}">
      <text/>
    </comment>
    <comment ref="AO2" authorId="0" shapeId="0" xr:uid="{D7163CD4-65C4-41E1-9087-6AC02B9EC401}">
      <text>
        <r>
          <rPr>
            <sz val="11"/>
            <color theme="1"/>
            <rFont val="Aptos Narrow"/>
            <family val="2"/>
            <scheme val="minor"/>
          </rPr>
          <t>Sebastian Camilo Nontoa Romero:
agregar conversion de moneda para criterio de priorizacion</t>
        </r>
      </text>
    </comment>
    <comment ref="AT2" authorId="0" shapeId="0" xr:uid="{ADC9ADD5-18CD-49CB-8162-1714491BD4BD}">
      <text>
        <r>
          <rPr>
            <sz val="11"/>
            <color theme="1"/>
            <rFont val="Aptos Narrow"/>
            <family val="2"/>
            <scheme val="minor"/>
          </rPr>
          <t xml:space="preserve">Sebastian Camilo Nontoa Romero:
Insertar columna de complejidad de documentacion 
</t>
        </r>
      </text>
    </comment>
    <comment ref="G8" authorId="1" shapeId="0" xr:uid="{74DC39F9-920F-004B-8E61-CD69BD6C31CC}">
      <text>
        <r>
          <rPr>
            <b/>
            <sz val="9"/>
            <color indexed="81"/>
            <rFont val="Tahoma"/>
            <family val="2"/>
          </rPr>
          <t>Camilo Nontoa:</t>
        </r>
        <r>
          <rPr>
            <sz val="9"/>
            <color indexed="81"/>
            <rFont val="Tahoma"/>
            <family val="2"/>
          </rPr>
          <t xml:space="preserve">
Proyectos que se identifican para ser acompañados desde BankPro
</t>
        </r>
      </text>
    </comment>
    <comment ref="H8" authorId="0" shapeId="0" xr:uid="{3F934E18-5D35-4D2D-9EB5-316993EAE2D2}">
      <text>
        <r>
          <rPr>
            <sz val="11"/>
            <color theme="1"/>
            <rFont val="Aptos Narrow"/>
            <family val="2"/>
            <scheme val="minor"/>
          </rPr>
          <t xml:space="preserve">Sebastian Camilo Nontoa Romero:
Trasladar inicio Linea tematica_ Atenea y  crear columa especificos de tematica de la convocatoria </t>
        </r>
      </text>
    </comment>
    <comment ref="I8" authorId="0" shapeId="0" xr:uid="{80C20AE7-D273-4D29-90FA-0929F22C0F97}">
      <text>
        <r>
          <rPr>
            <sz val="11"/>
            <color theme="1"/>
            <rFont val="Aptos Narrow"/>
            <family val="2"/>
            <scheme val="minor"/>
          </rPr>
          <t xml:space="preserve">Sebastian Camilo Nontoa Romero:
Trasladar inicio Linea tematica_ Atenea y  crear columa especificos de tematica de la convocatoria </t>
        </r>
      </text>
    </comment>
    <comment ref="R8" authorId="1" shapeId="0" xr:uid="{4C838C0F-90DE-4BBB-A454-9CD0D1F473C7}">
      <text>
        <r>
          <rPr>
            <sz val="11"/>
            <color theme="1"/>
            <rFont val="Aptos Narrow"/>
            <family val="2"/>
            <scheme val="minor"/>
          </rPr>
          <t>Tipo de investigacion
Investigacion Basica
Investigacion Aplicada
TRL: https://minciencias.gov.co/sites/default/files/upload/convocatoria/anexo5_7.pdf 
TRL 1 – Principios básicos observados.
TRL 2 – Concepto de tecnología formulado.
TRL 3 – Prueba experimental de concepto.
TRL 4 – Validación de componentes/subsistemas en pruebas de laboratorio.
TRL 5 – Validación de sistema/subsistema/componente en un ambiente relevante.
TRL 6 – Demostración/validación de sistema, subsistema, modelo o prototipo en condiciones relevantes.
TRL 7 – Sistema/prototipo completo demostrado en ambiente operacional.
TRL 8 – Sistema completo y calificado a través de pruebas en ambientes operacionales.
TRL 9 – Sistema operativo.</t>
        </r>
      </text>
    </comment>
    <comment ref="R10" authorId="1" shapeId="0" xr:uid="{4007AE62-B885-8A48-9074-8D81FB9C0262}">
      <text>
        <r>
          <rPr>
            <sz val="11"/>
            <color theme="1"/>
            <rFont val="Aptos Narrow"/>
            <family val="2"/>
            <scheme val="minor"/>
          </rPr>
          <t>Tipo de investigacion
Investigacion Basica
Investigacion Aplicada
TRL: https://minciencias.gov.co/sites/default/files/upload/convocatoria/anexo5_7.pdf 
TRL 1 – Principios básicos observados.
TRL 2 – Concepto de tecnología formulado.
TRL 3 – Prueba experimental de concepto.
TRL 4 – Validación de componentes/subsistemas en pruebas de laboratorio.
TRL 5 – Validación de sistema/subsistema/componente en un ambiente relevante.
TRL 6 – Demostración/validación de sistema, subsistema, modelo o prototipo en condiciones relevantes.
TRL 7 – Sistema/prototipo completo demostrado en ambiente operacional.
TRL 8 – Sistema completo y calificado a través de pruebas en ambientes operacionales.
TRL 9 – Sistema operativo.</t>
        </r>
      </text>
    </comment>
  </commentList>
</comments>
</file>

<file path=xl/sharedStrings.xml><?xml version="1.0" encoding="utf-8"?>
<sst xmlns="http://schemas.openxmlformats.org/spreadsheetml/2006/main" count="3124" uniqueCount="818">
  <si>
    <t>ID</t>
  </si>
  <si>
    <t>Fuente</t>
  </si>
  <si>
    <t>Linea Tematica</t>
  </si>
  <si>
    <t>Nombre de la Organización</t>
  </si>
  <si>
    <t>Naturaleza del Financiador</t>
  </si>
  <si>
    <t>Pais que aporta recurso</t>
  </si>
  <si>
    <t>Nombre de la Convocatoria</t>
  </si>
  <si>
    <t>Proposito general de la Convocatoria</t>
  </si>
  <si>
    <t>Requisitos</t>
  </si>
  <si>
    <t>Dirigido a (tipo de entidad)</t>
  </si>
  <si>
    <t>Solicita Alianza</t>
  </si>
  <si>
    <t>Caracteristicas de la Alianza</t>
  </si>
  <si>
    <t>La convocatoria esta orientada a la financiación de becas de investigación o proyectos</t>
  </si>
  <si>
    <t>Estado de Proyecto a Financiar</t>
  </si>
  <si>
    <t>TRL mínimo para participar de la convocatoria</t>
  </si>
  <si>
    <t>Alcance Temático de la convocatoria</t>
  </si>
  <si>
    <t>Apuesta CTeI</t>
  </si>
  <si>
    <t>Monto</t>
  </si>
  <si>
    <t>Moneda</t>
  </si>
  <si>
    <t>Monto a pesos colombianos</t>
  </si>
  <si>
    <t>Fecha Apertura</t>
  </si>
  <si>
    <t>Fecha de Cierre</t>
  </si>
  <si>
    <t>Dias Para Cierre</t>
  </si>
  <si>
    <t>Fecha de registro</t>
  </si>
  <si>
    <t>Prioridad</t>
  </si>
  <si>
    <t>¿Avanza?</t>
  </si>
  <si>
    <t>Estado</t>
  </si>
  <si>
    <t>Observaciones</t>
  </si>
  <si>
    <t>Link</t>
  </si>
  <si>
    <t>Numero de Proyectos Acompañados Desde Bankpro</t>
  </si>
  <si>
    <t>¿Colombia es un país elegible en la convocatoria?</t>
  </si>
  <si>
    <t>Fecha de apertura nueva convocatoria</t>
  </si>
  <si>
    <t>Responsable de revisión</t>
  </si>
  <si>
    <t>Nacional</t>
  </si>
  <si>
    <t>Bioeconomía</t>
  </si>
  <si>
    <t>Ministerio De  Comercio Industria Y Turismo-Colombia Productiva</t>
  </si>
  <si>
    <t>Publico</t>
  </si>
  <si>
    <t>Colombia</t>
  </si>
  <si>
    <t>Convocatoria Mejores Proveedores Para Las Cadenas De Valor De Industria Farmacéutica Y De Dispositivos Médicos</t>
  </si>
  <si>
    <t>Con la convocatoria ‘asistencia técnica en calidad’ para mipymes de manufacturas y servicio y los relacionados con las apuestas de la política de reindustrialización, se brinda asistencia técnica a la medida de las mipymes para implementar estándares de calidad mediante la organización de los procesos, requeridos para sus productos o servicios, de acuerdo con sus mercados de destino de interés.</t>
  </si>
  <si>
    <t>Sin especificar</t>
  </si>
  <si>
    <t>Financiación de becas de investigación</t>
  </si>
  <si>
    <t xml:space="preserve"> </t>
  </si>
  <si>
    <t xml:space="preserve"> #N/D </t>
  </si>
  <si>
    <t>16/07/2024</t>
  </si>
  <si>
    <t>Vencida o sin fecha</t>
  </si>
  <si>
    <t>Cerrada</t>
  </si>
  <si>
    <t>https://www.colombiaproductiva.com/ptp-servicios/ptp-convocatorias/para-empresas/convocatoria-asistencia-tecnica-en-calidad-para-mi</t>
  </si>
  <si>
    <t>Internacionalización</t>
  </si>
  <si>
    <t>Proyectos</t>
  </si>
  <si>
    <t>Sí</t>
  </si>
  <si>
    <t>Alta</t>
  </si>
  <si>
    <t>Medicina Y Ciencias De La Salud</t>
  </si>
  <si>
    <t>Empresas De La Economia Del Cuidado En Colombia</t>
  </si>
  <si>
    <t>Mejores proveedores para las cadenas de valor de industria farmacéutica y de dispositivos médicos’ brindará asistencia técnica especializada para que mipymes y/o unidades productivas mejoren sus capacidades de proveeduría y de generación de encadenamientos, y superen barreras técnicas para insertarse en cadenas de valor con empresas ancla (o tractoras) de estas industria</t>
  </si>
  <si>
    <t xml:space="preserve">#N/D </t>
  </si>
  <si>
    <t>16/05/2024</t>
  </si>
  <si>
    <t>https://www.colombiaproductiva.com/ptp-servicios/ptp-convocatorias/para-empresas/proveedoressalud</t>
  </si>
  <si>
    <t>No</t>
  </si>
  <si>
    <t xml:space="preserve">Media </t>
  </si>
  <si>
    <t>Ministerio De Ciencia Tecnologia E Innovacion</t>
  </si>
  <si>
    <t>Regalias</t>
  </si>
  <si>
    <t>41, Garantizar La Soberanía Alimentaria Y El Derecho A La Alimentación</t>
  </si>
  <si>
    <t>Contribuir a la investigación y desarrollo tecnológico para la generación del conocimiento alrededor de la agroecología</t>
  </si>
  <si>
    <t>Tres entidades domiciliadas en la región del SGR a la que se presente el proyecto (cada una domiciliadas en un (1) departamento diferente de la región)</t>
  </si>
  <si>
    <t>PESOS COLOMBIANOS</t>
  </si>
  <si>
    <t>https://minciencias.gov.co/convocatorias/plan-convocatorias-asctei-2023-2024/reto-2-garantizar-la-soberania-alimentaria-y-el</t>
  </si>
  <si>
    <t>Otras funetes nacionales</t>
  </si>
  <si>
    <t>Economia Circular</t>
  </si>
  <si>
    <t>Baja</t>
  </si>
  <si>
    <t>38. Garantizar La Seguridad Sanitaria, La Salud Y El Bienestar De La Población En El Territorio Nacional</t>
  </si>
  <si>
    <t>Forrtalecer las capacidades territoriales en Ciencia, Tecnología e Innovación en salud mediante la conformación de un listado de proyectos elegibles de Investigación, Desarrollo e Innovación orientados hacia la Atención Primaria en Salud, desde un enfoque preventivo, predictivo y resolutivo, para responder a las demandas territoriales establecidas en el “Reto 4. Garantizar la seguridad sanitaria, la salud y el bienestar de la población en el territorio nacional” del plan bienal de convocatorias 2023- 2024.</t>
  </si>
  <si>
    <t>Alianzas entre entidades del SNCTI y de éstas con otras entidades, que atiendan a lo establecido en los literales a), o b), del artículo 1.2.3.2.2 del Decreto 1821 de 2020.</t>
  </si>
  <si>
    <t>https://minciencias.gov.co/convocatorias/plan-convocatorias-asctei-2023-2024/reto-5-poner-fin-todas-las-formas-violencia</t>
  </si>
  <si>
    <t>Inteligencia Artificial E Industrias 4.0</t>
  </si>
  <si>
    <t>Convocatoria Transformación de la Planeación Minero Energética para la Convergencia Territorial y la Transición Energética Justa. 958</t>
  </si>
  <si>
    <t>Conformar un banco de proyectos elegibles de ciencia, tecnología e innovación con el fin fortalecer los procesos de planeación minero-energética en Colombia, desde un enfoque territorial integrando los ejes de desarrollo económico, social, ambiental y técnico, en el marco de la transición energética justa y las tendencias en ciencia, tecnología e innovación.</t>
  </si>
  <si>
    <t>IES, Centros de Investigacion, Centros de Desarrollo Tecnologico, Empresas ID+i, EAI</t>
  </si>
  <si>
    <t>Otras entidades SCNTI, Sociedad Civil Organizada, Centros de Investigacion</t>
  </si>
  <si>
    <t>22/10/2024</t>
  </si>
  <si>
    <t>13/12/2024</t>
  </si>
  <si>
    <t>https://minciencias.gov.co/convocatorias/convocatoria-transformacion-la-planeacion-minero-energetica-para-la-convergencia</t>
  </si>
  <si>
    <t>Sostenibilidad</t>
  </si>
  <si>
    <t>Botnar Fondation</t>
  </si>
  <si>
    <t>ONG</t>
  </si>
  <si>
    <t>Suecia</t>
  </si>
  <si>
    <t>Fit4Future</t>
  </si>
  <si>
    <t>Proyecto enfocados en ciudades inteligentes</t>
  </si>
  <si>
    <t>Vigente</t>
  </si>
  <si>
    <t>https://www.fondationbotnar.org/fit4future-call-for-proposals-now-open/</t>
  </si>
  <si>
    <t>Industrias Culturales Y Creativas</t>
  </si>
  <si>
    <t>Comision Europea</t>
  </si>
  <si>
    <t>Planes Y Estrategias De Transición Hacia La Energía Limpia En Municipios Y Regiones</t>
  </si>
  <si>
    <t>Las acciones deben apoyar técnicamente a los entes locales y regionales, para que desarrollen y ejecuten planes de acción climática y energética hasta 2030, contribuyendo a la neutralidad en carbono para 2050, alineados con los objetivos de la ue. se deben fortalecer sus capacidades en diversas áreas para implementar medidas de energía sostenible.</t>
  </si>
  <si>
    <t>EURO</t>
  </si>
  <si>
    <t>18/04/2024</t>
  </si>
  <si>
    <t>19/09/2024</t>
  </si>
  <si>
    <t>https://ec.europa.eu/info/funding-tenders/opportunities/portal/screen/opportunities/topic-details/life-2024-cet-local?order=DESC&amp;pageNumber=1&amp;pageSize=50&amp;sortBy=startDate&amp;isExactMatch=true&amp;status=31094501,31094502&amp;frameworkProgramme=43252405</t>
  </si>
  <si>
    <t>Economia Circular y Sostenibilidad</t>
  </si>
  <si>
    <t>Consejo de Relaciones Australia-América Latina (COALAR)</t>
  </si>
  <si>
    <t xml:space="preserve">Australia </t>
  </si>
  <si>
    <t xml:space="preserve">Coalar </t>
  </si>
  <si>
    <t xml:space="preserve"> Se establecio un mecanismo con financiamiento para promover inicaitivas, proporcionar liderazgo y mostrar compromiso con el desarrollo de la relación Australiana-Sudaméricana</t>
  </si>
  <si>
    <t>Organizaciones constituidas legalmente (o con una figura jurídica equivalente)</t>
  </si>
  <si>
    <t xml:space="preserve">1. Cultura y emprendimiento.
2. Educación e investigación. 
3. Medio Ambiente y transición energética 
4. Primeras Naciones. 
5. Minería, METS y recursos. </t>
  </si>
  <si>
    <t>hasta 33.170 dólares</t>
  </si>
  <si>
    <t xml:space="preserve">Se descartó por los requerimientos de firmas en tan corto tiempo </t>
  </si>
  <si>
    <t>https://www.dfat.gov.au/people-to-people/foundations-councils-institutes/coalar/grants</t>
  </si>
  <si>
    <t>Si</t>
  </si>
  <si>
    <t>Otros</t>
  </si>
  <si>
    <t>Darwin Initiative</t>
  </si>
  <si>
    <t>Programa Juntanza Étnica</t>
  </si>
  <si>
    <t>Proyectos que tienen la intención de probar y evaluar enfoques novedosos que, si se prueban, podrían escalar para ofrecer resultados para la conservación de la biodiversidad y la reducción de la pobreza multidimensional. Los proyectos deben tener una duración máxima de entre 1 y 2 años.</t>
  </si>
  <si>
    <t>LIBRAS</t>
  </si>
  <si>
    <t>21/10/2024</t>
  </si>
  <si>
    <t>UK</t>
  </si>
  <si>
    <t>Darwin- Innovation</t>
  </si>
  <si>
    <t>Evaluar enfoques novedosos que, si se demuestran efectivos, podrían escalar.</t>
  </si>
  <si>
    <t>Organizaciones con experiencia en temas de biodiversidad y reducción de probreza</t>
  </si>
  <si>
    <t>Dada la necesidad de confianza en la entrega de resultados a mayor escala, respaldada por evidencia sólida, no se espera un alto nivel de innovación, pero la propuesta debe contener elementos innovadores donde existan</t>
  </si>
  <si>
    <t>Innovación alta en temas relacionados con biodiversidad</t>
  </si>
  <si>
    <t>Entre 10.000 y 200.000 Euros</t>
  </si>
  <si>
    <t>https://www.darwininitiative.org.uk/media/ygjee0bn/r31-darwin-initiative-guidance-may24-final.pdf</t>
  </si>
  <si>
    <t>Sí- Upper Middle Income countries (UMICs) are eligible (p.15)- Anexo A (p.42)</t>
  </si>
  <si>
    <t>Darwin- Capacity</t>
  </si>
  <si>
    <t>Enfocado en desarrollar la capacidad y competencia de las organizaciones nacionales y locales.</t>
  </si>
  <si>
    <t>N/A</t>
  </si>
  <si>
    <t>Transferencia de conocimiento en temas de biodiversidad</t>
  </si>
  <si>
    <t>Entre 50.000 y 200.000 Euros</t>
  </si>
  <si>
    <t>D-Prize</t>
  </si>
  <si>
    <t>Estados Unidos</t>
  </si>
  <si>
    <t xml:space="preserve">La convocatoria busca crear o ayudar a escalar organizaciones de impacto social. El apoyo inicial está pensado para ser el punto de partida para que la organización crezca a gran escala. Se apoya a organizaciones en cualquier país de ingresos bajos o medios donde aún exista pobreza extrema. </t>
  </si>
  <si>
    <t>Individuos, equipos de individuos, organizaciones sin fines de lucro o empresas sociales.</t>
  </si>
  <si>
    <t xml:space="preserve">-	Salud
-	Agua
-	Agricultura
-	Medios de vida
-	Energía
-	Servicios públicos
-	Educación
-	“Personalizado”: desafío personalizado 
</t>
  </si>
  <si>
    <t>Hasta 20.000 USD</t>
  </si>
  <si>
    <t>3/11/2024 con posibilidad de pedir extensión hasta el 24/11/2024</t>
  </si>
  <si>
    <t xml:space="preserve">https://drive.google.com/file/d/1OM0vmK0Vv2rxMneX8LswABBg8tche2FO/view </t>
  </si>
  <si>
    <t xml:space="preserve">Ekhagastiftelsen </t>
  </si>
  <si>
    <t xml:space="preserve">Subvenciones Ekhagastiftelsen </t>
  </si>
  <si>
    <t>Proyectos de investigacion que tengan que ver con investigacion de salud complementaria y agricultura organica</t>
  </si>
  <si>
    <t>Proyectos prefereibles con alianza de organizacion sueca  La pertinencia de la idea del proyecto con respecto a los fines de la fundación.</t>
  </si>
  <si>
    <t>Cual quier organizacion, incluso personas naturales, pero es preferible que se tenga una alianza con una organizacion sueca</t>
  </si>
  <si>
    <t>na cooperación con una institución sueca</t>
  </si>
  <si>
    <t>Investigacion Aplicada</t>
  </si>
  <si>
    <t>4.2.5 Nutrición y nuevos productos saludables </t>
  </si>
  <si>
    <t>CORONAS SUECAS</t>
  </si>
  <si>
    <t>La fundacion tine un presupuesto hasta de 20 millones de coronas suecas por año, se aprueban aproximadamente 20% de los proyectos presentados, tener en cuenta es espreferible un aliado sueco para la propuesta y por propmedio de proyecto aprobado es de 1 millon de coronas suecas</t>
  </si>
  <si>
    <t>Fondo Accion</t>
  </si>
  <si>
    <t>Fondo Para Emprendimientos, E Iniciativas Multisectoriales</t>
  </si>
  <si>
    <t xml:space="preserve">Es una organizacion que busca fomentar redes  para conectar fundadores y emprendimientos con inversionistas </t>
  </si>
  <si>
    <t>Sin Fecha</t>
  </si>
  <si>
    <t>https://fondoaccion.org/convocatorias/</t>
  </si>
  <si>
    <t>Camara De Comercio De Bogota</t>
  </si>
  <si>
    <t>Privado</t>
  </si>
  <si>
    <t>Sesión De Innovación Y Startups: Programas De Aceleración E Innovación</t>
  </si>
  <si>
    <t>Mediador para buscar inversionistas entre startups - emprendimientos</t>
  </si>
  <si>
    <t>https://www.ccb.org.co/empresarial/apoyo-sostenibilidad-empresarial/finanzas/gestiona-tus-finanzas-y-consigue-recursos</t>
  </si>
  <si>
    <t>Hub Bogota</t>
  </si>
  <si>
    <t>Convocatoria Para Seleccionar Emprendimientos Innovadores Para</t>
  </si>
  <si>
    <t>https://www.hubbog.com/inversion-en-startups</t>
  </si>
  <si>
    <t>Innpulsa - Fiducoldex</t>
  </si>
  <si>
    <t>Programas De Aceleración Y Fortalecimiento Empresarial Que Muevan La Aguja De Crecimiento Para Emprendimientos Y Startups.</t>
  </si>
  <si>
    <t>Seleccionar emprendimientos innovadores para participar en el programa aldea de innpulsa</t>
  </si>
  <si>
    <t>https://www.innpulsacolombia.com/aldea-escala-convocatoria-para-seleccionar-pymes-que-participaran-en-el-programa-de-escalamiento-empresarial/</t>
  </si>
  <si>
    <t>Pantera Makers</t>
  </si>
  <si>
    <t>Convocatoria Para La Selección De Las Empresas Participantes En</t>
  </si>
  <si>
    <t>https://www.panteramakers.com/</t>
  </si>
  <si>
    <t>Fiducoldex Ministerio De Industria Y Comercio</t>
  </si>
  <si>
    <t>Convocatoria Fortalecimiento Del Conocimiento Geocientífico Y Tecnológico De Las Fuentes</t>
  </si>
  <si>
    <t>Seleccionar mipymes de servicios basados en conocimiento, para participar en el tercer ciclo del</t>
  </si>
  <si>
    <t>30/11/2024</t>
  </si>
  <si>
    <t>https://www.colombiaproductiva.com/encadena</t>
  </si>
  <si>
    <t>Agencia Nacional De Hidrocarburos-Ministerio De Ciencias Tecnologia E Innovacion</t>
  </si>
  <si>
    <t>Fortalecer el desarrollo del sector energético colombiano a través de la financiación de proyectos de i+d+i que contribuyan a</t>
  </si>
  <si>
    <t>30/04/2024</t>
  </si>
  <si>
    <t>https://minciencias.gov.co/convocatorias/investigacion/fortalecimiento-del-conocimiento-geocientifico-y-tecnologico-las-fuentes</t>
  </si>
  <si>
    <t>Convocatoria Misión Soberanía Sanitaria Y Bienestar Social- Territorios Garantes De La Salud</t>
  </si>
  <si>
    <t xml:space="preserve">La convocatoria busca fortalecer las capacidades territoriales en salud en colombia a través de estrategias sectoriales e intersectoriales. se busca impulsar el desarrollo y la validación de tecnologías en salud con un enfoque territorial y de diversidad, así como fortalecer modelos de atención integrales e integrados en salud. además, se promueven alianzas entre actores públicos, privados, nacionales e internacionales para la ejecución de programas de investigación, desarrollo e innovación. </t>
  </si>
  <si>
    <t>21/06/2024</t>
  </si>
  <si>
    <t>https://minciencias.gov.co/convocatorias/convocatoria-mision-soberania-sanitaria-y-bienestar-social-territorios-garantes-la</t>
  </si>
  <si>
    <t xml:space="preserve">Ministerio De Ambiente </t>
  </si>
  <si>
    <t>Convocatoria Para La Conservación De Áreas Ambientales Estratégicas En Municipios Con Cobertura Boscosa</t>
  </si>
  <si>
    <t>Conformar el listado de proyectos elegibles dirigidos a la conservación de áreas</t>
  </si>
  <si>
    <t>29/02/2024</t>
  </si>
  <si>
    <t>28/06/2024</t>
  </si>
  <si>
    <t>Rockstart</t>
  </si>
  <si>
    <t>Convocatorias Regionales</t>
  </si>
  <si>
    <t>https://rockstart.com/latam/</t>
  </si>
  <si>
    <t>Fundacion Bolivar Davivienda</t>
  </si>
  <si>
    <t>Convocatoria regional para el año 2024, en la cual se busca brindar acompañamiento y cofinanciación a organizaciones sociales y empresas que trabajen con metodologías innovadoras para generar cambios sociales.</t>
  </si>
  <si>
    <t>https://www.fundacionbolivardavivienda.org/programas/inversion-social/convocatorias/regionales-2024-2/</t>
  </si>
  <si>
    <t>Banca De Oportunidades- Bancoldex</t>
  </si>
  <si>
    <t>Convocatorias Fondo Chikana Jovenes Con Iniciativa</t>
  </si>
  <si>
    <t>La banca de oportunidades es un programa que abre frecuentemente convocatorias</t>
  </si>
  <si>
    <t>https://www.bancadelasoportunidades.gov.co/es/convocatorias-vigentes/1144</t>
  </si>
  <si>
    <t>Idpac</t>
  </si>
  <si>
    <t>Convocatoria Para El Acceso A Incentivos A La Innovación En</t>
  </si>
  <si>
    <t xml:space="preserve">Fondo de apoyo para jovenes asi mismo  comunidades sociales </t>
  </si>
  <si>
    <t>https://www.participacionbogota.gov.co/chikana/organizaciones-sociales-2024</t>
  </si>
  <si>
    <t>Fondetur</t>
  </si>
  <si>
    <t>Se busca abordar los desafíos de la participación ciudadana en el distrito mediante la innovación, promoviendo metodologías innovadoras para empoderar a los ciudadanos y colaborar con el gobierno en la creación de prototipos escalables que impacten positivamente en las comunidades locales.</t>
  </si>
  <si>
    <t>30/06/2024</t>
  </si>
  <si>
    <t>https://www.participacionbogota.gov.co/chikana/particilab-2024</t>
  </si>
  <si>
    <t>Secretaria De Desarrollo Economico-Bancoldex</t>
  </si>
  <si>
    <t>Bogota Produce Tech</t>
  </si>
  <si>
    <t xml:space="preserve">Crédito preferencial orientada a impulsar las iniciativas de transformación tecnológica de la ciudad de bogotá, con las siguientes condiciones, para transformacion tecnologica </t>
  </si>
  <si>
    <t>https://desarrolloeconomico.gov.co/bogota-al-punto/</t>
  </si>
  <si>
    <t>Instituto Distrital  De Turismo</t>
  </si>
  <si>
    <t>Programa De Excelencia Ambiental Distrital</t>
  </si>
  <si>
    <t xml:space="preserve">Realizan convoatorias  de turismo inteligente  y de innovacion </t>
  </si>
  <si>
    <t>https://www.idt.gov.co/es/convocatorias-fondetur</t>
  </si>
  <si>
    <t>Secretaria Distrital De Ambiente</t>
  </si>
  <si>
    <t xml:space="preserve">Programa Distrital De Estimulos </t>
  </si>
  <si>
    <t xml:space="preserve">Es un programa enfocado mas en reconocimiento y marketing  por praticas ambientales </t>
  </si>
  <si>
    <t>Linku Venture</t>
  </si>
  <si>
    <t>Convocatoria Para La Lista De Empresas Inspiradoras</t>
  </si>
  <si>
    <t>Plataforma red para vicular inversionistas y emprendedores</t>
  </si>
  <si>
    <t>https://linku-ventures.com/inicio/</t>
  </si>
  <si>
    <t>Corporacion Colombia Crea Talento - Cocrea</t>
  </si>
  <si>
    <t>Convocatoria Para La Selección De Empresas Para Ser Beneficiarias Del Programa</t>
  </si>
  <si>
    <t xml:space="preserve">Conformar un banco de potenciales beneficiarios (organizaciones, asociaciones y unidades agropecuarias o campesinas y unidades económicas populares y microempresas colombianas de todos los sectores económicos) para brindar asistencia técnica; </t>
  </si>
  <si>
    <t>https://www.sena.edu.co/es-co/Empresarios/Paginas/convocatorias_mipymes_2024.aspx</t>
  </si>
  <si>
    <t>Seleccionar proyectos relacionados con las artes, culturas y patrimonio, en la</t>
  </si>
  <si>
    <t>https://cocrea.com.co/convocatoria</t>
  </si>
  <si>
    <t>Programa De Incencitos Y Credimos Para Productores</t>
  </si>
  <si>
    <t>Seleccionar a las empresas colombianas para que hagan parte del programa denominado fábricas de</t>
  </si>
  <si>
    <t>Fondo Para La Aplicación De Normas Y El Fomento Del Comercio-Stdf</t>
  </si>
  <si>
    <t xml:space="preserve">Convocatoria Para La Preparacion De Proyectos </t>
  </si>
  <si>
    <t>Recursos para proyectos que pueden entrañar la aplicación de instrumentos de evaluación de la capacidad relacionados con las msf, la preparación de estudios de viabilidad y/o la formulación de propuestas de proyectos para abordar necesidades específicas de creación de capacidad sanitaria y fitosanitaria relacionadas con el comercio.</t>
  </si>
  <si>
    <t>DOLARES</t>
  </si>
  <si>
    <t>https://standardsfacility.org/es/financiamiento</t>
  </si>
  <si>
    <t>Alive Ventures</t>
  </si>
  <si>
    <t>Alive Buscainvertir En Empresas Sociales Que Tienen Modelos De Negocios Rentables Y Requieren Capital Para Crecer. Alive Trabaja En Colaboración Con Su Portafolio Para Ayudar A Escalar Sus Soluciones, Abordando Algunos De Los Desafíos Más Apremiantes Que Enfrentan Los Más Vulnerables De La Región</t>
  </si>
  <si>
    <t>https://www.alive-ventures.com/es/about</t>
  </si>
  <si>
    <t>Cube Venture</t>
  </si>
  <si>
    <t>Fondo Privado Colombiano Con  20 Años De Experiencia En Inversiones Sostenibles En Ambiente Y Niñez.</t>
  </si>
  <si>
    <t>En Cube Ventures y Vertical Labs creemos en ese potencial desde sus primeras etapas, apostándole al talento de América Latina y a todas aquellas ideas de base tecnológica que al igual que nosotros buscan impactar la vida de miles de personas de forma positiva.</t>
  </si>
  <si>
    <t>https://www.cube.ventures/</t>
  </si>
  <si>
    <t>Fundacion Chan Zuckerberg</t>
  </si>
  <si>
    <t>Raro como uno (financiacion para apoyo de investigaciones de enfermedades raras)</t>
  </si>
  <si>
    <t xml:space="preserve">Fondo Emprender- Sena </t>
  </si>
  <si>
    <t>Convocatoria Nacional Del Fondo Emprender No. 112</t>
  </si>
  <si>
    <t>Financiar la creación de unidades productivas de campesinas y campesinos, y el fortalecimiento de organizaciones campesinas que cumplan con las condiciones establecidas en la reglamentación del Fondo Emprender.</t>
  </si>
  <si>
    <t>https://www.fondoemprender.com/SitePages/FondoEmprenderConvocatorias2020.aspx</t>
  </si>
  <si>
    <t>Agencia Presidencial De Cooperacion Internacional</t>
  </si>
  <si>
    <t>Convocatoria  Planes Y Estrategias De Transición A Energías Limpias En Municipios Y Regione</t>
  </si>
  <si>
    <t xml:space="preserve">Cooperacion sur-sur, comisión mixta de cooperación técnica, científica, cultural y educativa entre la república de colombia y la república de guatemala 2024-2026. </t>
  </si>
  <si>
    <t xml:space="preserve">-   </t>
  </si>
  <si>
    <t>14/05/2024</t>
  </si>
  <si>
    <t>14/06/2024</t>
  </si>
  <si>
    <t>https://www.apccolombia.gov.co/modalidades-de-cooperacion/cooperacion-sur-sur/gestion-de-la-cooperacion-sur-sur/12-cooperacion-23</t>
  </si>
  <si>
    <t>Fundacion Cooperative Ai</t>
  </si>
  <si>
    <t>Becas De Investigación Cooperativa En Ia</t>
  </si>
  <si>
    <t>La Fundación de IA Cooperativa (CAIF) apoya la investigación para mejorar la inteligencia cooperativa en sistemas avanzados de IA, beneficiando a la humanidad. En esta etapa inicial de concesión de subvenciones, buscan mantener un alcance amplio sin perder de vista su misión. Considerarán propuestas que sean proyectos de investigación centrados en problemas de cooperación y multiagente en sistemas de IA, con resultados relevantes para sistemas avanzados y futuros. Los proyectos deben aspirar a contribuir significativamente al desarrollo de IA que beneficie a la sociedad.</t>
  </si>
  <si>
    <t>30/07/2024</t>
  </si>
  <si>
    <t>https://www.cooperativeai.com/grants/cooperative-ai</t>
  </si>
  <si>
    <t>Fundación Draper Richards Kaplan</t>
  </si>
  <si>
    <t>Programa De Subvenciones</t>
  </si>
  <si>
    <t>La Fundación Draper Richards Kaplan (DRK) busca generar un impacto significativo apoyando a emprendedores y empresas que transformen de manera innovadora problemas sociales apremiantes. Sus fondos se dirigen a organizaciones que aborden cuestiones sociales o ambientales críticas, con la intención de expandir su impacto a largo plazo. Apoyan entidades sin fines de lucro y de impacto social, incluidas organizaciones en África, Europa, India, América Latina y Estados Unidos, así como corporaciones C, B y organizaciones híbridas. Las organizaciones deben estar en etapa post-piloto, con productos o servicios ya operando, y entre 3 y 5 años de antigüedad. DRK prioriza fundadores dedicados a tiempo completo y valora la diversidad, el compromiso con la justicia social, y la toma de decisiones basada en datos. La relación con los líderes se extiende por tres años, enfocada en fomentar cambios sociales sistémicos y alcanzar un impacto a gran escala.</t>
  </si>
  <si>
    <t>31/12/2024</t>
  </si>
  <si>
    <t>https://www.drkfoundation.org/apply-for-funding/selection-process/</t>
  </si>
  <si>
    <t>Fundacion Wwb Colombia</t>
  </si>
  <si>
    <t xml:space="preserve">Convocatorias Ciencia  Y Educacion, Inversion Social </t>
  </si>
  <si>
    <t>Inversiones en inicaticas productivas o de servicios que cierren brechas para las mujeres</t>
  </si>
  <si>
    <t>https://www.fundacionwwbcolombia.org/pilar-conocimiento-fundacion-wwb-colombia/#fomentodelaexcelenciaeninvestigacionyposgrados</t>
  </si>
  <si>
    <t>Servicio Nacional De Aprendizaje</t>
  </si>
  <si>
    <t>Linea Crecer</t>
  </si>
  <si>
    <t>Financiamiento de capital semilla  para emprendimientos  mypymes</t>
  </si>
  <si>
    <t xml:space="preserve">Fcp Innovacion </t>
  </si>
  <si>
    <t>Fondo Privado De Inversion</t>
  </si>
  <si>
    <t>Fondo de us $40 millones de capital privado, enfocado en empresas y proyectos que incorporen altos contenidos de ciencia, tecnología e innovación aplicada al sector de servicios públicos.</t>
  </si>
  <si>
    <t>Contacto (fcp-innovacion.com)</t>
  </si>
  <si>
    <t>Nazca</t>
  </si>
  <si>
    <t xml:space="preserve">Incubadora </t>
  </si>
  <si>
    <t xml:space="preserve">Fondo  para emprendimientos en latino america </t>
  </si>
  <si>
    <t>https://nazca.vc/contact/</t>
  </si>
  <si>
    <t>Gestando</t>
  </si>
  <si>
    <t>Incubadora creada bajo el modelo de economía solidaria.  su mayor interés es ser un instrumento del sector solidario colombiano, para la creación y fortalecimiento de empresas innovadoras y sostenibles que, mediante el uso de tecnologías y conocimientos aplicados</t>
  </si>
  <si>
    <t>https://gestando.coop/</t>
  </si>
  <si>
    <t>Creame</t>
  </si>
  <si>
    <t>Gestión de proyectos y programas de desarrollo económico, a través de procesos de emprendimiento y acompañamiento empresarial, con diferentes grados de especialización en diversas áreas del conocimiento y sectores de la economía</t>
  </si>
  <si>
    <t>https://www.creame.com.co/nosotros</t>
  </si>
  <si>
    <t>Fundacion Right</t>
  </si>
  <si>
    <t>Corea</t>
  </si>
  <si>
    <t>Convocatoria General Del Premio Al Desarrollo De La Producción (Pda)</t>
  </si>
  <si>
    <t>Convocvatoria que busca propuestas centradas en vacunas, terapéuticos, biológicos y diagnósticos como bienes públicos globales para combatir enfermedades infecciosas en entornos con recursos limitados, La convocatoria general de PDA busca propuestas destinadas a desarrollar vacunas, productos terapéuticos, biológicos o plataformas de diagnóstico, incluida la transferencia de tecnología de intervención dirigida desde o hacia un socio coreano para aliviar la carga desproporcionada de enfermedades infecciosas</t>
  </si>
  <si>
    <t>WON  COREANO</t>
  </si>
  <si>
    <t>https://rightfoundation.kr/en/faq/</t>
  </si>
  <si>
    <t>Fundacion Tinker</t>
  </si>
  <si>
    <t>Convocatoria Para Subvenciones Insitutcionales</t>
  </si>
  <si>
    <t xml:space="preserve">Apoyo financiero para investigacion, experimentacion e intercamvio de conocimientos para  contribuir a  gran escala las practicas para recursos en las areas programati os en educacion y manejo sostenible de recursos </t>
  </si>
  <si>
    <t>25/07/2024</t>
  </si>
  <si>
    <t>https://tinker.org/es/subvenciones-institucionales-inscribase/#completa</t>
  </si>
  <si>
    <t>Global Innovation Found</t>
  </si>
  <si>
    <t>Subvenciones e Inversion para Innovacion</t>
  </si>
  <si>
    <t xml:space="preserve">El financiamiento busca financiar iniciativas innovadoras, que generen escabilidad e impacto donde se apliqeun, sobre todo enfocado en temas de pobreza con componentens de medio ambiente y sostenibilidad, el enfoque poblacional debe ser para grupos de poblacion que vivan con menos de 5 dolares al dia  </t>
  </si>
  <si>
    <t>Organizaciones legalmente constituidas</t>
  </si>
  <si>
    <t>19/08/2024</t>
  </si>
  <si>
    <t xml:space="preserve">Esta organizacion abre trimesrtal, son inversiones a organizciones, debe existir algun tipo de articulacion con el sector publico para que haya escabilidad </t>
  </si>
  <si>
    <t>Convocatoria Seleccionar Emprendimientos Innovadores Para Participar En El Programa Aldea De Innpulsa Colombia</t>
  </si>
  <si>
    <t>El programa aldea busca apoyar a emprendedores con potencial de crecimiento en todo el territorio nacional, dividido en cuatro regiones: centro, caribe, occidente, y oriente y orinoquía. los interesados deben postularse completando el formulario en el enlace proporcionado, siguiendo las indicaciones del manual de usuario. los emprendimientos seleccionados recibirán un voucher de entre $6,500,000 y $50,000,000, dependiendo de su nivel de madurez e innovación. la evaluación considera criterios como el perfil del equipo, el potencial de innovación, y el crecimiento del modelo de negocio.</t>
  </si>
  <si>
    <t>Convocatoria Asistencia Técnica Beneficiarios- Laboratorio Financiero Capital Lab</t>
  </si>
  <si>
    <t>El Laboratorio financiero - Capital Lab entrega un acompañamiento financiero personalizado, donde cada beneficiario accede a un diagnóstico inicial de su modelo de negocio y recibe asesoría financiera de acuerdo sus necesidades, así mismo, tendrá acceso a herramientas que le permitan poner en práctica los nuevos conocimientos adquiridos, promover buenos hábitos financieros y contar con nuevas capacidades para tomar mejores decisiones en su negocio.</t>
  </si>
  <si>
    <t>25/05/2024</t>
  </si>
  <si>
    <t>salvarez@acumen.org</t>
  </si>
  <si>
    <t>Acumen Latam Capital Partners</t>
  </si>
  <si>
    <t>Fondo De Inversion</t>
  </si>
  <si>
    <t>Es un fondo de inversión de impacto con la visión de ayudar a construir un mundo más allá de la pobreza a través de la inversión en compañías que proveen bienes y servicios críticos a población vulnerable en sectores como: acceso a salud, energía, agricultura y educación</t>
  </si>
  <si>
    <t>https://acumen.org/blog/en-casa-wasi-organics-sembrando-oportunidades/</t>
  </si>
  <si>
    <t>Angel Ventures</t>
  </si>
  <si>
    <t xml:space="preserve">Fondo De Inversion - Angel Inversionista </t>
  </si>
  <si>
    <t>https://www.angelventures.vc/</t>
  </si>
  <si>
    <t>Cometa</t>
  </si>
  <si>
    <t>Cometa es una firma de venture capital que invierte en empresas tecnológicas de etapa temprana en mercados de habla hispana.</t>
  </si>
  <si>
    <t>https://cometa.vc/team/</t>
  </si>
  <si>
    <t>Gbs Finance</t>
  </si>
  <si>
    <t>Banco De Inversion</t>
  </si>
  <si>
    <t>Banco de inversión con enfoque en desarrollo de proyectos en Europa del sur, América Latina y China. Sus tres principales líneas de negocios son: corporate finance, family office, investments.</t>
  </si>
  <si>
    <t>https://www.gbsfinance.com/es/contacte-con/</t>
  </si>
  <si>
    <t>Inqlab</t>
  </si>
  <si>
    <t>Fonde De Inversion</t>
  </si>
  <si>
    <t>Invertimos en equipos efectivos y comprometidos con los cuales, de la mano de nuestro aporte estratégico, de capital y de nuestras redes, puedan potenciar sus ideas de negocio. Somos agnósticos al sector, siempre y cuando la tecnología habilite el crecimiento extraordinario.</t>
  </si>
  <si>
    <t>https://www.inqlab.co/</t>
  </si>
  <si>
    <t>Mgm Innova Group</t>
  </si>
  <si>
    <t>MGM Innova Capital* es una firma de inversión de capital privado e infraestructura verde que se centra en inversiones de triple resultado que cumplen con rigurosas pautas ambientales, sociales y de gobernanza (ESG).</t>
  </si>
  <si>
    <t>Nxtp Labs</t>
  </si>
  <si>
    <t>https://www.nxtp.vc/</t>
  </si>
  <si>
    <t>Plentia Capital</t>
  </si>
  <si>
    <t>Fondo De Inversiones</t>
  </si>
  <si>
    <t>Plentia Capital se enfoca en generar valor a nuestros inversionistas, fundamentados en un rigoroso gobierno corporativo y una política de alineación de intereses.</t>
  </si>
  <si>
    <t>https://plentiacapital.com/</t>
  </si>
  <si>
    <t>Ewa Capital</t>
  </si>
  <si>
    <t>Incubadura</t>
  </si>
  <si>
    <t>Buscan invertir en startups en etapa temprana, con modelos disruptivos en los que usan la tecnología para resolver problemas socioeconómicos relacionados con la educación, healthcare y servicios financieros.</t>
  </si>
  <si>
    <t>http://ewa.capital/team/</t>
  </si>
  <si>
    <t>Incubar  Colombia</t>
  </si>
  <si>
    <t>Incubar Colombia es una incubadora de empresas innovadoras de Base tecnológica, especializada en proveer servicios integrales de emprendimiento y creación de empresa a nivel nacional, mediante el apoyo de iniciativas empresariales en fase de Pre incubación, incubación y Fortalecimiento Empresarial</t>
  </si>
  <si>
    <t>https://incubarcolombia.org.co/quienes-somos/</t>
  </si>
  <si>
    <t>Programa Youth Startup Academy</t>
  </si>
  <si>
    <t>Incubar a 800 jóvenes emprendedores en regiones vulnerables de Colombia y apoyar a 100 startups de alto impacto basadas en tecnología en Bogotá y Medellín para el año 2026.  se proporcionarán servicios de capacitación, mentoría y consultoría</t>
  </si>
  <si>
    <t>11/06(2024</t>
  </si>
  <si>
    <t>https://www.innpulsacolombia.com/pre-registro-programa-ysa-kosme-itc-innpulsa/</t>
  </si>
  <si>
    <t>Convocatoria 956  . Ecosistemas De Ciencia Y Paz Para La Transformación Territorial</t>
  </si>
  <si>
    <t>“Bioeconomía y territorio”, “Derecho humano a la alimentación” y “Ciencia para la paz” a través de iniciativas de investigación, desarrollo tecnológico, innovación y apropiación social del conocimiento desarrollados por Ecosistemas de Ciencia y Paz, entendidos como alianzas entre actores de la academia, el sector productivo y la sociedad civil.</t>
  </si>
  <si>
    <t>16/08/2024</t>
  </si>
  <si>
    <t>https://minciencias.gov.co/convocatorias/convocatoria-956-ecosistemas-ciencia-y-paz-para-la-transformacion-territorial</t>
  </si>
  <si>
    <t>Red Pública Distrital De Investigación E Innovación En Salud- Atenea</t>
  </si>
  <si>
    <t>Convocatoria: Investigación Para La Toma De Decisiones En Salud Mental En Bogotá</t>
  </si>
  <si>
    <t>Conformar un banco de propuestas elegibles de proyectos de investigación aplicada, desarrollo tecnológico e innovación que contribuyan a la toma de decisiones en salud pública en la Secretaría Distrital de Salud , así como el fortalecimiento de la Red pública distrital de investigación e innovación en salud, Los proyectos de investigación deben estar orientados a:</t>
  </si>
  <si>
    <t>19/07/2024</t>
  </si>
  <si>
    <t>https://agenciaatenea.gov.co/convocatorias/convocatoria-investigacion-para-la-toma-de-decisiones-en-salud-mental-en-bogota</t>
  </si>
  <si>
    <t>Bancoldex- Finbi</t>
  </si>
  <si>
    <t>Finbi</t>
  </si>
  <si>
    <t>Es un producto por medio del cual se prestan servicios de banca de inversión que les facilita el acceso a asesorías financieras adecuadas, de alta calidad técnica y con tarifas competitivas Es un servicio pago Para atender los servicios de asesoría, finbi cuenta con una red de Aliados conformada por expertos financieros (bancas de inversión y consultores independientes), previamente seleccionados por Bancóldex. Finbi es un servicio de banca de inversión que ofrece asesorías financieras de alta calidad y a tarifas competitivas para pymes. Este servicio, gestionado por Bancóldex, conecta a las empresas con una red de expertos financieros, incluyendo bancos de inversión y consultores independientes, seleccionados previamente.</t>
  </si>
  <si>
    <t>https://conectadigital.bancoldex.com/apoyate/finbi</t>
  </si>
  <si>
    <t>Fondo Mujer Libre Y Productiva- Vicepresidencia</t>
  </si>
  <si>
    <t>Emprende Pro Mujer</t>
  </si>
  <si>
    <t>El programa Emprende Pro Mujer que busca orientar el desarrollo y potenciar las capacidades de 2.150 mujeres emprendedoras en todo el territorio nacional para el fortalecimiento de sus negocios. El Programa tiene como fin aportar al cierre de la brecha de conocimientos y habilidades para emprender.</t>
  </si>
  <si>
    <t>30/01/2024</t>
  </si>
  <si>
    <t>31/07/2024</t>
  </si>
  <si>
    <t>https://fondomujer.gov.co/portfolio/emprende-pro-mujer/</t>
  </si>
  <si>
    <t>Linea De Credito Colombia Produce</t>
  </si>
  <si>
    <t>Crédito preferencial dirigida al fortalecimiento de las microempresas de Bogotá, para capital de trabajo y sustitución de pasivos como</t>
  </si>
  <si>
    <t>Convocatoria De Cofinanciación De Proyectos</t>
  </si>
  <si>
    <t>• Brindar asistencia técnica y transferencia de conocimiento, tecnologías y financiación a proyectos con enfoque de sostenibilidad asociados al cannabis, para promover encadenamientos productivos. Los proyectos deben presentar un enfoque de encadenamiento que permita la validación de nuevos productos o el cierre de brechas entre unidades productivas. Estos deben estar orientados a la gestión y uso eficiente de recursos, la sostenibilidad y la circularidad.</t>
  </si>
  <si>
    <t>24/05/2024</t>
  </si>
  <si>
    <t>26/07/2024</t>
  </si>
  <si>
    <t>https://www.colombiaproductiva.com/ptp-servicios/ptp-convocatorias/para-empresas/cofinanciacioncannabisycanamo</t>
  </si>
  <si>
    <t>Grand Challenges</t>
  </si>
  <si>
    <t>Canadá</t>
  </si>
  <si>
    <t xml:space="preserve">Convocatoria Transicion De Escalas </t>
  </si>
  <si>
    <t>El objetivo de HGC es identificar, financiar y acelerar soluciones innovadoras que sean locales o involucrar a las comunidades locales y aprovechar las experiencias de las comunidades afectadas para mejorar y salvar significativamente las vidas de las personas vulnerables afectadas por el conflicto.</t>
  </si>
  <si>
    <t>DOLARES CANADIENSES</t>
  </si>
  <si>
    <t>https://www.grandchallenges.ca/funding-opportunities/</t>
  </si>
  <si>
    <t>Being</t>
  </si>
  <si>
    <t>Financiando Ideas Audaces para la Salud Mental Juvenil en 12 países</t>
  </si>
  <si>
    <t>Todas las organizaciones constituidas legalmente (o con una figura jurídica equivalente)</t>
  </si>
  <si>
    <t xml:space="preserve">3 y 7 </t>
  </si>
  <si>
    <t>Ideas audaces que fortalezcan el funcionamiento de familias de niños y jóvenes de 10 a 24 años y sus padres/tutores.</t>
  </si>
  <si>
    <t>1. Hasta 250.000 CAD Prueba de concepto
2. Desde 300.000 hast 1.5 M CAD Transición a escala</t>
  </si>
  <si>
    <t>Próxima cierra 08 de enero</t>
  </si>
  <si>
    <t>https://www.grandchallenges.ca/wp-content/uploads/2024/06/SP-SEED-TTS-Being-RFP-Summary_June-20-2024.pdf</t>
  </si>
  <si>
    <t xml:space="preserve">Sí </t>
  </si>
  <si>
    <t>Abierta</t>
  </si>
  <si>
    <t>Unidad Especial De Servicios Publicos</t>
  </si>
  <si>
    <t xml:space="preserve">Rueda De Negocios De Tratamiento Y Valorizacion De Residuos Solidos </t>
  </si>
  <si>
    <t xml:space="preserve">Rueda de negocios, empresas proovedoras de tecnologias para el tratamiento  y valorizacion de servicios de residuos solidos </t>
  </si>
  <si>
    <t>15/07/2024</t>
  </si>
  <si>
    <t>Ia Para El Cambio Climatico</t>
  </si>
  <si>
    <t>Subvenciones De Innovación En Ia Y Cambio Climático 2024</t>
  </si>
  <si>
    <t>La inteligencia artificial (IA) y el aprendizaje automático (ML) pueden apoyar la mitigación y adaptación al cambio climático, así como la ciencia climática en áreas como energía, agricultura, forestación, modelado climático y respuesta a desastres. La relación entre IA y cambio climático es compleja y debe considerar impacto, responsabilidad y equidad.</t>
  </si>
  <si>
    <t>Universidades acreditadas de la OCDE</t>
  </si>
  <si>
    <t>15/09/2024</t>
  </si>
  <si>
    <t>https://www.climatechange.ai/calls/innovation_grants_2024</t>
  </si>
  <si>
    <t>Iki-International Climate Initiative</t>
  </si>
  <si>
    <t>Llamada Al Pais</t>
  </si>
  <si>
    <t>La cooperación con países prioritarios de IKI se centra en desarrollar proyectos bilaterales según las prioridades temáticas derivadas del Acuerdo de París y el Convenio sobre la Diversidad Biológica (CDB). Las convocatorias nacionales buscan expandir la cartera de IKI en cada país, estableciendo dos o tres prioridades temáticas para cada convocatoria. Se selecciona un proyecto por prioridad, con un financiamiento de 8 a 30 millones de euros por proyecto.</t>
  </si>
  <si>
    <t>ONG, academia,  OIG</t>
  </si>
  <si>
    <t>27/09/2024</t>
  </si>
  <si>
    <t>Innovation for poverty action</t>
  </si>
  <si>
    <t>Innovation for Poverty</t>
  </si>
  <si>
    <t>https://poverty-action.org/</t>
  </si>
  <si>
    <t>International Innovacion- Dawin Initiative</t>
  </si>
  <si>
    <t>Aplicaciones De Innovacion</t>
  </si>
  <si>
    <t>La Iniciativa Darwin otorga subvenciones competitivas para la conservación de la biodiversidad y las actividades de reducción de la pobreza multidimensional en los países elegibles, ayudando a estos países a cumplir con sus compromisos en virtud de los Acuerdos Multilaterales sobre el Medio Ambiente, los Objetivos de Desarrollo Sostenible y la política nacional</t>
  </si>
  <si>
    <t>https://www.darwininitiative.org.uk/apply/innovation-applications/</t>
  </si>
  <si>
    <t>Motorola Solutions</t>
  </si>
  <si>
    <t>Programa de Subvenciones de Motorola Solutions</t>
  </si>
  <si>
    <t>Subvenciones para finaciamiento de iniciativas de inginerias y desarrollo tecnologico</t>
  </si>
  <si>
    <t>organizaciones registradas como 501(c)(3) en los Estados Unidos, distritos escolares, escuelas, universidades, y organizaciones internacionales con formularios de equivalencia de caridad.</t>
  </si>
  <si>
    <t>3.2.1 Movilidad inteligente - Modernización de sistemas de transporte y logística</t>
  </si>
  <si>
    <t>23/01/2025</t>
  </si>
  <si>
    <t>https://www.motorolasolutions.com/en_us/about/motorola-solutions-foundation/annual-grants.html</t>
  </si>
  <si>
    <t>Sura</t>
  </si>
  <si>
    <t>Pensar Con Otros</t>
  </si>
  <si>
    <t>La convocatoria tiene como objetivo identificar, seleccionar y apoyar la ejecución de 10 iniciativas enfocadas en la formación en cultura ciudadana y el fenómeno de migración en Latinoamérica. Esta convocatoria busca impulsar propuestas que visibilicen temas relevantes para la construcción ciudadana, promuevan la conversación entre actores diversos con multiplicidad de voces y posturas, fortalezcan la conciencia colectiva de lo público, la democracia y la construcción de tejido social, incentiven la construcción de confianza en la ciudadanía, favorezcan la diversidad y la inclusión, fortalezcan el criterio de los ciudadanos para tomar decisiones basadas en información rigurosa y verificable, propongan nuevas formas de formación en torno a los valores cívicos y los derechos y deberes ciudadanos, estimulen la participación ciudadana en procesos públicos y democráticos, e impulsen la gestión del conocimiento en asuntos relevantes como sociedad.</t>
  </si>
  <si>
    <t>30/08/2024</t>
  </si>
  <si>
    <t>https://www.gruposura.com/sostenibilidad/convocatoria-pensar-con-otros-2024/</t>
  </si>
  <si>
    <t>Oak Foundation</t>
  </si>
  <si>
    <t>Programa de subvenciones para  proyectps de sostenibilidad, igualdad de genero.</t>
  </si>
  <si>
    <t>https://oakfnd.org/grant-making/</t>
  </si>
  <si>
    <t>People'S Trust For Endangered Species</t>
  </si>
  <si>
    <t>Subvenciones De Ptes Para El Conocimiento De La Conservación</t>
  </si>
  <si>
    <t>Subvenciones de PTES para el conocimiento de la conservación</t>
  </si>
  <si>
    <t>25/08/2024</t>
  </si>
  <si>
    <t>https://ptes.org/grants/apply-grant/worldwide-grant-criteria/</t>
  </si>
  <si>
    <t>Roddenberry Foundation</t>
  </si>
  <si>
    <t>Fondo Catalyst</t>
  </si>
  <si>
    <t xml:space="preserve">El Fondo Catalyst otorga subvenciones de entre 2.500 y 15.000 dólares a cualquier persona, en cualquier parte del mundo, que tenga una idea o un proyecto en fase inicial que aborde desafíos globales urgentes. </t>
  </si>
  <si>
    <t xml:space="preserve">Idea o un proyecto en fase inicial que aborde desafíos globales urgentes. </t>
  </si>
  <si>
    <t>2.500 - 15.000 USD</t>
  </si>
  <si>
    <t>No hay fecha de cierre</t>
  </si>
  <si>
    <t xml:space="preserve">https://roddenberryfoundation.org/our-work/catalyst-fund/ </t>
  </si>
  <si>
    <t>Search for Common ground</t>
  </si>
  <si>
    <t>Subvenciones para Fondo de Respuesta Rapida</t>
  </si>
  <si>
    <t>El Fondo de Respuesta Rápida brinda fondos de acceso rápido a iniciativas locales lideradas por mujeres o en su beneficio, permitiendo responder a crisis emergentes y aprovechar oportunidades para impulsar la agenda de Mujeres, Paz y Seguridad en contextos frágiles o afectados por conflictos.</t>
  </si>
  <si>
    <t>Grupos liderados por mujeres o que sirven a los intereses de las mujeres, incluidas</t>
  </si>
  <si>
    <t>Apropiacion Social del Conocimiento</t>
  </si>
  <si>
    <t>La organizacion da tres tipos de fondos  distintos,  van desde los 25,000 hasta los 250,000 dolares, dependiedo del tamano de la popuesta y alcance. Los fondos estan destinados a apoyo de iniciativas  de mujeres y equidad de genero Participación femenina en paz y seguridad; respuesta a crisis y conflictos; promoción de agendas de paz; apoyo técnico en negociación y mediación; acceso a la toma de decisiones; seguridad y protección de mujeres y niñas; defensoras de derechos humanos; capacitación digital; fortalecimiento legal contra la violencia de género.</t>
  </si>
  <si>
    <t>https://www.sfcg.org/she-wins/apply-for-the-rapid-response-fund/</t>
  </si>
  <si>
    <t>Stanley Smith Horticultural Trust</t>
  </si>
  <si>
    <t xml:space="preserve">Convocatorias De Subvencion Para Educacion E Investigacion De Horticultura Ornamental </t>
  </si>
  <si>
    <t>Subvenciones para educación e investigación en horticultura ornamental, principalmente en, américa del sur.. los proyectos pueden centrarse en la investigación en horticultura ornamental, la creación y mantenimiento de jardines accesibles al público con fines educativos, actividades educativas que fomenten la horticultura ornamental y el cultivo ambientalmente responsable de plantas que tengan valor hortícola ornamental.</t>
  </si>
  <si>
    <t>https://smithht.org/grant-seekers</t>
  </si>
  <si>
    <t>SweedBIo</t>
  </si>
  <si>
    <t>Subvenciones SwedBio</t>
  </si>
  <si>
    <t>Gestionado de forma sostenible y donde los derechos se cumplan de</t>
  </si>
  <si>
    <t>Organizaciones de la sociedad civil, organizaciones internacionales, institutos y universidades.</t>
  </si>
  <si>
    <t>https://swed.bio/collaborative-programme/application-process/</t>
  </si>
  <si>
    <t>Temasek Foundation.</t>
  </si>
  <si>
    <t>Singapur</t>
  </si>
  <si>
    <t>Liveability Challenge 2025</t>
  </si>
  <si>
    <t>Buscamos soluciones disruptivas de tecnología profunda que brinden soluciones escalables e impactantes para reducir las emisiones de carbono en diversas industrias y los desafíos que plantean las condiciones climáticas extremas inducidas por el clima</t>
  </si>
  <si>
    <t>Individuos u organizaciones de cualquier parte del mundo con proyectos innovadores, viables y escalables.</t>
  </si>
  <si>
    <t>1. Descarbonización
2. Tierra fría</t>
  </si>
  <si>
    <t>Hasta 1.000.000 de dólares de Singapur</t>
  </si>
  <si>
    <t>https://www.theliveabilitychallenge.org/participate#submit-application</t>
  </si>
  <si>
    <t>1056 De 2024 Para Diseñar E Implementar Centros De Interés En Ctei Con Enfoque Stem+</t>
  </si>
  <si>
    <t>Instituciones de educación superior (ies) públicas con Acreditación institucional de alta calidad domiciliadas en el  Territorio nacional en alianza estratégica con una institución de Educación superior (ies) pública o privada y un centro de ciencia Centros/institutos de investigación o centros de desarrollo Tecnológico reconocidos por el ministerio de ciencia, tecnología E innovación</t>
  </si>
  <si>
    <t>Instituciones de educación superior (ies) públicas con Acreditación institucional de alta calidad domiciliadas en el  Territorio nacional en alianza estratégica con una institución de Educación superior (ies) pública o privada y un centro de ciencia Centros/institutos de investigación o centros de desarrollo Tecnológico reconocidos por el ministerio de ciencia, tecnología E innovación.</t>
  </si>
  <si>
    <t>IES,Centro de Investigacion</t>
  </si>
  <si>
    <t>26/11/2024</t>
  </si>
  <si>
    <t>INVITACIÓN No. 1056 DE 2024 PARA DISEÑAR E IMPLEMENTAR CENTROS DE INTERÉS EN CTeI CON ENFOQUE STEM+ | Convocatoria 1056 | Minciencias</t>
  </si>
  <si>
    <t>43. Aprovechar El Conocimiento, Conservación Y Uso Sostenible De La Biodiversidad, Bienes Y Servicios Ecosistémicos</t>
  </si>
  <si>
    <t>“Aprovechar el conocimiento, conservación y uso sostenible de la biodiversidad, bienes y servicios ecosistémicos” y sus demandas territoriales establecidas en el plan bienal de convocatorias 2023-2024, incentivando su implementación en ecosistemas estratégicos, mediante una alianza entre entidades regionales del SNCTI que vinculen a Jóvenes Investigadores e Innovadores, estudiantes de Maestría y Doctores en estancias posdoctorales para el desarrollo de sus proyectos.</t>
  </si>
  <si>
    <t>https://minciencias.gov.co/convocatorias/plan-convocatorias-asctei-2023-2024/reto-1-aprovechar-el-conocimiento-conservacion-y</t>
  </si>
  <si>
    <t>42. Convergencia Regional Y Ordenamiento Territorial</t>
  </si>
  <si>
    <t>Impulsar proyectos que fomenten la convergencia supramunicipales, intrarregionales e interregionales2 y a la vez fortalezcan las vocaciones productivas y sociales, los vínculos urbano-rurales, interurbanos y subregionales a través de la ciencia, tecnología e innovación, con el fin, de reducir las brechas socioeconómicas mediante la conformación de un listado de proyectos elegibles en CTeI que contribuyan a atender las demandas territoriales del “Reto 6. Convergencia regional y ordenamiento territorial”</t>
  </si>
  <si>
    <t>file:///C:/Users/seca8/AppData/Local/Temp/MicrosoftEdgeDownloads/47250a74-0464-47bd-8c89-10dc2c39f9b6/050724_tdr_convocatoria_no._042_-convergencia_regional.pdf</t>
  </si>
  <si>
    <t>40. Asegurar La Generación, Acceso Y Uso De Energías Sostenibles Para Todos</t>
  </si>
  <si>
    <t>Impulsar el desarrollo de Ecosistemas de Investigación e Innovación para la transición energética justa, mediante la</t>
  </si>
  <si>
    <t>Sector Académico (obligatorio)</t>
  </si>
  <si>
    <t>https://minciencias.gov.co/convocatorias/plan-convocatorias-asctei-2023-2024/reto-3-asegurar-la-generacion-acceso-y-uso</t>
  </si>
  <si>
    <t>39. Poner Fin A Todas Las Formas De Violencia</t>
  </si>
  <si>
    <t>Conformar un listado de proyectos elegibles de Ciencia, Tecnología e Innovación (CTeI) que, a través de la investigación, desarrollo tecnológico, innovación, apropiación social del conocimiento y formación de talento humano, aborden las demandas del reto 5 "Poner fin a todas las formas de violencia" del Plan de Convocatorias 2023-2024. El objetivo es establecer ecosistemas de ciencia y paz que cierren brechas territoriales y promuevan el bienestar integral de Colombia, mediante iniciativas de CTeI con un enfoque restaurativo y de justicia social, económica y ambiental.</t>
  </si>
  <si>
    <t>Mínimo dos Instituciones de Educación Superior (IES).</t>
  </si>
  <si>
    <t>35. Convocatoria para la asignación para la ciencia, tecnología e innovación del sistema general de regalías para la formación de capital humano de alto nivel para las regiones</t>
  </si>
  <si>
    <t>Formación de capital humano a nivel de doctorado para responder a los retos en Ciencia, Tecnología e Innovación establecidos en el plan bienal de convocatorias 2023-2024, otorgando créditos educativos condonables a 1.000 profesionales que inicien su formación a nivel doctoral en el país.</t>
  </si>
  <si>
    <t xml:space="preserve">Alianzas entre dos o más entidades del SNCTI </t>
  </si>
  <si>
    <t>The Conservation, Food &amp; Health Foundation</t>
  </si>
  <si>
    <t>Subvenciones Para Apoyo De  Proyectos De Investigacion</t>
  </si>
  <si>
    <t>La Fundación financia la investigación aplicada, los proyectos piloto, las nuevas iniciativas, la formación y la asistencia técnica, en lugar de apoyar continuamente los programas que ya están en marcha. Un objetivo importante para la Fundación es proporcionar capital inicial para ayudar a proyectos, organizaciones e individuos prometedores a desarrollar el historial que necesitan para atraer fondos importantes de la fundación en el futuro</t>
  </si>
  <si>
    <t xml:space="preserve">1.1.1 Mejora en la calidad nutricional y el aumento de la resistencia a plagas y enfermedades  </t>
  </si>
  <si>
    <t>https://cfhfoundation.grantsmanagement08.com/</t>
  </si>
  <si>
    <t>The Global Fund For Community Foundations</t>
  </si>
  <si>
    <t>Programa De Subvenciones Para La Filantropía Comunitaria</t>
  </si>
  <si>
    <t>ubvenciones que apoyan a organizaciones filantrópicas comunitarias en actividades diversas, incluyendo:</t>
  </si>
  <si>
    <t>The Pollination Project</t>
  </si>
  <si>
    <t>Subvenciones Pollination  Project</t>
  </si>
  <si>
    <t>El propósito de esta convocatoria es apoyar y financiar proyectos de agentes de cambio que trabajen por un mundo más amable y compasivo. The Pollination Project busca promover iniciativas comunitarias que, a través de una financiación inicial y un proceso de selección flexible, impulsen esfuerzos hacia el bienestar global</t>
  </si>
  <si>
    <t>Costo total del proyecto no puede superar los $10,000.</t>
  </si>
  <si>
    <t>Pueden postularse individuos, grupos u organizaciones sin fines de lucro (formales o informales) de cualquier parte del mundo.</t>
  </si>
  <si>
    <t>Emprendimiento en etapa inicial</t>
  </si>
  <si>
    <t xml:space="preserve">Son proyectos enfocados a agentes de cambio, son proyectos abiertos practicamente a cualquier tematica, El presupuesto es bajo </t>
  </si>
  <si>
    <t>https://thepollinationproject.org/apply/</t>
  </si>
  <si>
    <t>Union Europea</t>
  </si>
  <si>
    <t>Ventana Adelante</t>
  </si>
  <si>
    <t>La ventana adelante es un instrumento de cofinanciación que busca movilizar y canalizar recursos hacia asociaciones o alianzas entre entidades de europa y américa latina y el caribe que respondan a la modalidad de cooperación triangular</t>
  </si>
  <si>
    <t>30/05/2024</t>
  </si>
  <si>
    <t>https://www.adelante2.eu/es/informacion-general</t>
  </si>
  <si>
    <t>Usaid</t>
  </si>
  <si>
    <t>El programa busca  fortalecer el  liderazgo, mejorar el  negocio y llevarlo al siguiente nivel con un plan de crecimiento sostenible. con el fin de que la organizacion pueda  desarrollar estrategias de marketing, operativas y financieras, aplicando la innovación y la perspectiva de género como motores de cambio.</t>
  </si>
  <si>
    <t>15/12/2024</t>
  </si>
  <si>
    <t>https://landing.emprendepromujer.org/usaid/</t>
  </si>
  <si>
    <t>Inversion En Empresas De Agroindustria Y Turismo</t>
  </si>
  <si>
    <t>Financiamiento de diversas  soluciones innovadoras para los desafíos de desarrollo más difíciles del mundo. al financiar la innovación y centrarse en evidencia rigurosa, div impacta millones de vidas a una fracción del costo habitual temas de energia y agricultura</t>
  </si>
  <si>
    <t>https://divportal.usaid.gov/s/</t>
  </si>
  <si>
    <t>Water Research Foundation</t>
  </si>
  <si>
    <t>The Emergence of Artificial Intelligence: Opportunities and Challenges for Water Resources Planning. | El surgimiento de la inteligencia artificial: oportunidades y desafíos para la planificación de recursos hídricos.</t>
  </si>
  <si>
    <t xml:space="preserve">La convocatoria busca explorar los posibles usos y beneficios de la inteligencia artificial (IA) en la planificación de recursos hídricos, con el objetivo de mejorar las operaciones diarias y enfrentar incertidumbres relacionadas con el cambio climático, como la previsión de oferta y demanda de agua. También se identifican los desafíos asociados con la implementación de herramientas de IA, desarrollando una guía para que las empresas de servicios públicos evalúen sus opciones y se preparen para el futuro uso de IA. </t>
  </si>
  <si>
    <t>No se menciona  una alianza en especifico pero que tenga una relacion con empresas de servicios publicos</t>
  </si>
  <si>
    <t>21/11/2024</t>
  </si>
  <si>
    <t>https://www.waterrf.org/serve-file/RFP_5290.pdf</t>
  </si>
  <si>
    <t>Comprehensive Corrosion Control Strategies for Various Water Infrastructure Material</t>
  </si>
  <si>
    <t xml:space="preserve">https://www.waterrf.org/serve-file/RFP_5293.pdf  </t>
  </si>
  <si>
    <t>Comprehensive Corrosion Control Strategies for Various Water Infrastructure Materials</t>
  </si>
  <si>
    <t xml:space="preserve">Desarrollar estrategias integrales de control de corrosión para diversos materiales de infraestructura de agua. </t>
  </si>
  <si>
    <t>Estrategias para el control de corrosión en materiales de la infraestructura del agua</t>
  </si>
  <si>
    <t>Hasta 350.000 Dólares</t>
  </si>
  <si>
    <t>https://www.waterrf.org/serve-file/RFP_5293.pdf</t>
  </si>
  <si>
    <t>The Emergence of Artificial Intelligence: Opportunities and Challenges for Water 
Resources Planning</t>
  </si>
  <si>
    <t>El propósito de la convocatoria es promover el uso de la inteligencia artificial (IA) para mejorar la planificación de recursos hídricos. La IA ayuda a predecir demanda, gestionar suministros, evaluar el cambio climático y optimizar la infraestructura, facilitando decisiones informadas y futuras inversiones.</t>
  </si>
  <si>
    <t>Investigación para evaluar y fomentar el uso de la inteligencia artificial (IA) en la planificación de recursos hídricos</t>
  </si>
  <si>
    <t>Hasta 175.000 Dólares</t>
  </si>
  <si>
    <t>Fundación Bill &amp; Melinda Gates</t>
  </si>
  <si>
    <t>USA</t>
  </si>
  <si>
    <t xml:space="preserve"> Innovaciones para la fabricación de anticuerpos monoclonales (mAb) de bajo costo Fase II</t>
  </si>
  <si>
    <t>Empresas, ONG, Universidades</t>
  </si>
  <si>
    <t>No requiere</t>
  </si>
  <si>
    <t>Apoyo a proyectos ya avanzados que cumplan los requisitos técnicos y económicos de producción de anticuerpos a escala.</t>
  </si>
  <si>
    <t>https://gcgh.grandchallenges.org/challenge/innovations-exceptionally-low-cost-monoclonal-antibody-mab-manufacturing</t>
  </si>
  <si>
    <t>Diego</t>
  </si>
  <si>
    <t>Cooperación Española</t>
  </si>
  <si>
    <t>España</t>
  </si>
  <si>
    <t xml:space="preserve"> Programa de Cooperación Triangular para América Latina y El Caribe</t>
  </si>
  <si>
    <t>instituciones públicas de cualquier nivel de la Administración, así como universidades públicas, de países de América Latina y el Caribe prioritarios para la Cooperación Española.</t>
  </si>
  <si>
    <t xml:space="preserve">Las entidades proponentes deben presentar sus propuestas a través de las Agencias o Direcciones de Cooperación del país. Y luego estas agencias o direcciones presentan la ficha de concepto a la Agencia Española de Cooperación Internacional para el Desarrollo. Busca impulsar la cooperación triangular. 
Se requiere un país oferente , un país receptor y otro socio. </t>
  </si>
  <si>
    <t>https://www.aecid.es/w/abierto-el-plazo-de-presentaci%C3%B3n-de-propuestas-a-la-convocatoria-2025-del-programa-de-cooperaci%C3%B3n-triangular-para-am%C3%A9rica-latina-y-el-caribe</t>
  </si>
  <si>
    <t>Wellcome Trust</t>
  </si>
  <si>
    <t>Avanzando en la validación de objetivos para el descubrimiento de nuevos fármacos para la salud mental</t>
  </si>
  <si>
    <t>Universidades
Instituto de investigación
organización de atención sanitaria no académica
organización de investigación no gubernamental o sin fines de lucro</t>
  </si>
  <si>
    <t>Esta convocatoria de financiación se centra en propuestas que aborden la ansiedad, la depresión y la psicosis o síntomas asociados. Esto incluye: Todo tipo de trastornos de ansiedad y depresión (incluidos el trastorno obsesivo-compulsivo, la depresión posparto y el trastorno de estrés postraumático).
Todas las formas de trastornos psicóticos (incluida la esquizofrenia, la psicosis posparto y el trastorno bipolar). 
La propuesta debe incluir una explicación clara de la novedad /Innovación del objetivo con evidencia que la respalde.</t>
  </si>
  <si>
    <t>https://wellcome.org/grant-funding/schemes/target-validation-mental-health</t>
  </si>
  <si>
    <t>Fundación La Caixa</t>
  </si>
  <si>
    <t>Convocatoria de proyectos sociales</t>
  </si>
  <si>
    <t>Entidades sin ánimo de lucro.
Entidades de la economía social en cuyos estatutos conste explícitamente entre sus fines la promoción de la cooperación internacional al desarrollo.
Estas entidades deben estar legalmente constituidas e inscritas en el registro correspondiente, con domicilio en territorio español, y tener como fin institucional la realización de actividades relacionadas con la cooperación internacional para el desarrollo.
Las entidades deben tener un socio local en el país en el que se llevará a cabo el proyecto.</t>
  </si>
  <si>
    <t>La convocatoria obliga a que la entidad que solicite los fondos tenga domicilio en España y su socio en Colombia.
Para presentar un proyecto es necesario que la entidad solicitante se acredite en la Aplicación de Convocatorias, pero antes se deberá registrar una persona gestora de dicha entidad.</t>
  </si>
  <si>
    <t>https://fundacionlacaixa.org/es/convocatorias-sociales-cooperacion-internacional</t>
  </si>
  <si>
    <t>Lichtsteiner fundación</t>
  </si>
  <si>
    <t>Suiza</t>
  </si>
  <si>
    <t>Convocatoria para start-ups de la salud</t>
  </si>
  <si>
    <t>Startups de la salud</t>
  </si>
  <si>
    <t>Abierta permanentemente</t>
  </si>
  <si>
    <t>La Fundación apoya de 1 a 5 empresas emergentes en la fase inicial cada año, en otras palabras, ningún proyecto de investigación</t>
  </si>
  <si>
    <t>https://www.nodoka.co/opps/convocatoria-para-start-ups-de-la-salud/</t>
  </si>
  <si>
    <t>Maria Paula</t>
  </si>
  <si>
    <t>SVG Ventures</t>
  </si>
  <si>
    <t>EE.UU.</t>
  </si>
  <si>
    <t>Desafío de Impacto Global THRIVE 2024</t>
  </si>
  <si>
    <t>Pymes</t>
  </si>
  <si>
    <t>El desafío THRIVE Global Impact Challenge tiene como misión 
descubrir las empresas emergentes e innovadoras que afrontan los mayores desafíos de los sistemas agroalimentarios. Las soluciones innovadoras son en seis temas clave que impulsen la transformación de la industria agroalimentaria: 
1. Agricultura regenerativa
2. Inteligencia artificial y automatización
3. Salud y nutrición animal
4. Energía limpia y tecnología climática
5. Gestión de agua y residuos
6. Poscosecha y tecnología alimentaria</t>
  </si>
  <si>
    <t>https://thriveagrifood.com/thrive-global-impact-challenge-2025/
https://airtable.com/app5yclRxt118U9GQ/shrgmYSat8wElw1SG?_gl=1*1d67laq*_ga*NjczMzA5NzAxLjE3NDA1MDA5OTg.*_ga_Q94K6L3D14*MTc0MDUwMDk5OC4xLjEuMTc0MDUwMTMwMC41MS4wLjA.</t>
  </si>
  <si>
    <t>Fundación del Premio Mundial de la Alimentación</t>
  </si>
  <si>
    <t>Desafío Innovate for Impact</t>
  </si>
  <si>
    <t>Startups de todo el mundo, con especial énfasis en innovación y sostenibilidad</t>
  </si>
  <si>
    <t>La Startup debe estar en las primeras etapas de desarrollo</t>
  </si>
  <si>
    <t xml:space="preserve">Busca identificar y apoyar a empresas emergentes en etapa inicial impulsadas por la tecnología cuyas soluciones transformadoras aborden desafíos críticos de la seguridad alimentaria y la sostenibilidad globales.
Demostrar innovación, potencial de mercado y alineación con los ODS.
Preguntas a innovate4impact@worldfoodprize.org </t>
  </si>
  <si>
    <t xml:space="preserve">https://www.worldfoodprize.org/index.cfm?nodeID=96969&amp;audienceID=1 </t>
  </si>
  <si>
    <t>Sergio</t>
  </si>
  <si>
    <t>Financiamiento para investigación innovadora</t>
  </si>
  <si>
    <t>Instituciones educativas, ONG, OSC</t>
  </si>
  <si>
    <t>Los equipos deben ser diversos e inclusivos, liderados por un investigador establecido y compuesto por dos a ocho miembros. No son elegibles propuestas que involucren grandes ensayos clínicos, desarrollo de diagnósticos o estudios de enfermedades animales no relacionadas con humanos.</t>
  </si>
  <si>
    <t>https://www.nodoka.co/opps/financiamiento-para-investigacion-innovadora/</t>
  </si>
  <si>
    <t>Camilo</t>
  </si>
  <si>
    <t>BMZ y GIZ</t>
  </si>
  <si>
    <t>Alemania</t>
  </si>
  <si>
    <t>Fondo de Cooperación Triangular GIZ</t>
  </si>
  <si>
    <t>Entidades públicas, administraciones locales, sector privado, sociedad civil, universidades y otras organizaciones de Colombia y America latina</t>
  </si>
  <si>
    <t>NO</t>
  </si>
  <si>
    <t>N(A</t>
  </si>
  <si>
    <t>https://fondo-cooperacion-triangular.net/convocatorias-de-proyecto/</t>
  </si>
  <si>
    <t>Erika</t>
  </si>
  <si>
    <t>Global Innovation Fund</t>
  </si>
  <si>
    <t>Fondo de Innovación para la Resiliencia Climática</t>
  </si>
  <si>
    <t xml:space="preserve">Instituciones educativas, ONG,sector privado, empresa B </t>
  </si>
  <si>
    <r>
      <t xml:space="preserve">NO esta abierta la convocatoria aún para 2025, se cerró en enero y </t>
    </r>
    <r>
      <rPr>
        <b/>
        <sz val="11"/>
        <rFont val="Aptos Display"/>
        <family val="2"/>
        <scheme val="major"/>
      </rPr>
      <t xml:space="preserve">abre en marzo 2025. </t>
    </r>
    <r>
      <rPr>
        <sz val="11"/>
        <rFont val="Aptos Display"/>
        <family val="2"/>
        <scheme val="major"/>
      </rPr>
      <t>Para los postulantes, es crucial presentar propuestas que demuestren un impacto tangible en la resiliencia climática de comunidades vulnerables. Se recomienda enfatizar cómo la innovación puede ser escalada y replicada en otros contextos. Además, se deben considerar alianzas estratégicas con otras organizaciones para fortalecer la propuesta y aumentar las posibilidades de éxito en la convocatoria.</t>
    </r>
  </si>
  <si>
    <t>https://www.nodoka.co/opps/fondo-de-innovacion-para-la-resiliencia-climatica/</t>
  </si>
  <si>
    <t>Fundación Merck</t>
  </si>
  <si>
    <t>Fondos de investigación para innovación en ciencia y tecnología</t>
  </si>
  <si>
    <t>científicos en todas las etapas de su carrera que estén afiliados a cualquier institución, universidad o empresa de investigación</t>
  </si>
  <si>
    <t xml:space="preserve">tematicas especificas - agosto. </t>
  </si>
  <si>
    <t>https://www.merckgroup.com/en/research/open-innovation/research-grants.html</t>
  </si>
  <si>
    <t>Fundación Bezos</t>
  </si>
  <si>
    <t>Gran Challenge de la IA para el clima y la naturaleza</t>
  </si>
  <si>
    <t>Sin restricciones para participar</t>
  </si>
  <si>
    <t>$213.860.000 - 
$8.213.562.480</t>
  </si>
  <si>
    <t>El Challenge explora nuevas ideas para multiplicar el impacto de las iniciativas en materia de clima y naturaleza utilizando IA. La primera ronda de premios se centrará en proteínas sostenibles, optimización de la red eléctrica y conservación de la biodiversidad, además de adoptar soluciones visionarias para el clima y la naturaleza. La primera fase otorgará hasta 30 subvenciones iniciales de 50.000 dólares y una invitación para participar en la Fase 2 para15 beneficiarios, cada equipo recibirá hasta 2 millones de dólares.</t>
  </si>
  <si>
    <t>https://aiforclimateandnature.org/about-the-grand-challenge/</t>
  </si>
  <si>
    <t xml:space="preserve">Hacer visibles los efectos del cambio climático sobre la salud para desbloquear la acción climática urgente
</t>
  </si>
  <si>
    <t>Institución de educación superior
Instituto de Investigación
Organización sanitaria no académica
Organización no gubernamental o sin fines de lucro 
Investigadores en formación e investigadores con trayectoria comprobada en en investigación sobre cambio climático y salud</t>
  </si>
  <si>
    <t>Registrarse 3 días antes de subir la aplicación al correo fundingsupport@wellcome.org para agregar al postulante al sistema de la organización.
Es clave que la investigación involucre y atienda las necesidades de las comunidades más afectadas por los efectos del cambio climático en la salud. 
Involucrar grupos de interes a la investigación, especialmente a comunidades afectadas.
La brecha de la evidencia de la investigación debe estar entre los 12 y 18 meses y debe demostrar la corelación entre el cambio climático y la salud en el entorno estudiado.
Es clave contar con un componente de comunicación con una narrativa que pueda dar visibilidad a la investigación y su impacto en una zona específica y un grupo poblaconal.</t>
  </si>
  <si>
    <t xml:space="preserve">https://wellcome.org/grant-funding/schemes/climate-impacts#key-dates-b290 </t>
  </si>
  <si>
    <t>Enfield</t>
  </si>
  <si>
    <t>Bélgica</t>
  </si>
  <si>
    <t>Planes de innovación: segunda convocatoria de propuestas</t>
  </si>
  <si>
    <t>Institución académica
Sector comercial o privado
Gobierno o sector público
No lucrativo</t>
  </si>
  <si>
    <t>Los solicitantes elegibles para recibir financiación a través de esta convocatoria abierta son entidades establecidas en los Estados miembros de la UE o en países asociados a Horizonte Europa únicamente. No obstante, publican lista de países de ubicación del solicitante y Colombia esta. Si se decide continuar con esta convocatoria hay que enviar un correo solicitando aclaración.</t>
  </si>
  <si>
    <t>https://pivot.proquest.com/funding_opps/35006eee-a2c2-4324-aa1d-f2f1552f7976</t>
  </si>
  <si>
    <t xml:space="preserve">Instituto Masdar </t>
  </si>
  <si>
    <t>EAU</t>
  </si>
  <si>
    <t>Premio Zayed a la Sostenibilidad Acción por el clima</t>
  </si>
  <si>
    <t>Pymes y ONG´s</t>
  </si>
  <si>
    <t>Soluciones innovadoras con impacto social, tecnológico, ambiental y económico.</t>
  </si>
  <si>
    <t>https://entry.zayedsustainabilityprize.com/es/ZSPHome 
chrome-extension://efaidnbmnnnibpcajpcglclefindmkaj/https://entry.zayedsustainabilityprize.com/es/webruntime/org-asset/a8526ff31e/resource/081PU0000002puh/Spanish/Climate_Action.pdf</t>
  </si>
  <si>
    <t>Premio Zayed a la Sostenibilidad Agua</t>
  </si>
  <si>
    <t xml:space="preserve">Soluciones sostenibles, innovadoras, impactantes e inspiradoras en:
• Garantizar el acceso a agua potable segura y asequible
• Garantizar el acceso al saneamiento y la higiene
• Aumentar la eficiencia en el uso del agua </t>
  </si>
  <si>
    <t xml:space="preserve">file:///C:/Users/gavir/Downloads/Preguntas%20frecuentes.pdf
file:///C:/Users/gavir/Downloads/Agua%20(1).pdf </t>
  </si>
  <si>
    <t>Premio Zayed a la Sostenibilidad Energía</t>
  </si>
  <si>
    <t>Soluciones sostenibles, innovadoras, impactantes e inspiradoras en:
• Garantizar el acceso a energía limpia, asequible y confiable
• Aumentar la producción de energía limpia
• Mejorar la eficiencia energética
• Introducir nuevas formas de energía limpia u otras innovaciones tecnológicas.</t>
  </si>
  <si>
    <t>file:///C:/Users/gavir/Downloads/Preguntas%20frecuentes.pdf file:///C:/Users/gavir/Downloads/Energ%C3%ADa.pdf</t>
  </si>
  <si>
    <t>Premio Zayed a la Sostenibilidad Salud</t>
  </si>
  <si>
    <t>Soluciones sostenibles, innovadoras, impactantes e inspiradoras en:
Garantizar el acceso a servicios de salud esenciales y asequibles.
• Garantizar el acceso a atención sanitaria para madres y recién nacidos.
• Erradicar epidemias (VIH/SIDA, malaria, tuberculosis, etc.).
• Prevenir y tratar enfermedades transmitidas por el agua, enfermedades transmisibles y no
transmisibles.
• Reducir enfermedades causadas por contaminación, químicos peligrosos y toxinas.</t>
  </si>
  <si>
    <t xml:space="preserve">file:///C:/Users/gavir/Downloads/Preguntas%20frecuentes.pdf
file:///C:/Users/gavir/Downloads/Salud.pdf </t>
  </si>
  <si>
    <t>Rain Forrest</t>
  </si>
  <si>
    <t>Premios creación de áreas protegidas o conservadas</t>
  </si>
  <si>
    <t>ONG´s</t>
  </si>
  <si>
    <t xml:space="preserve">Hay financiación desde los USD $10 mil
Se pueden presentar solicitudes de cualquier tipo de premio de menos de $250,000 y se otorgarán de manera continua durante todo el año.
Las propuestas deben cumplir criterios de elegibilidad como la protección de especies en peligro crítico, la preservación de bosques de alta integridad y el apoyo de comunidades y gobiernos locales. Se deben incluir estrategias claras de sostenibilidad y asegurar el consentimiento de las comunidades locales. </t>
  </si>
  <si>
    <t xml:space="preserve">https://www.rainforesttrust.org/get-involved/apply-for-funding/#criteria </t>
  </si>
  <si>
    <t>BID y Fondo Verde para el clima</t>
  </si>
  <si>
    <t>Programa Amazonía por Siempre</t>
  </si>
  <si>
    <t>Startups y Pymes</t>
  </si>
  <si>
    <t>Financiar modelos de bionegocios en la Amazonía que reduzcan emisiones de GEI, promuevan la inclusión social y la resiliencia climática, y fortalezcan las cadenas de valor sostenibles en la región amazónica.
Líneas temáticas: Agricultura perenne, agroforestería, acuicultura, plantaciones forestales, productos forestales no maderables, turismo de naturaleza, otros servicios ecosistémicos.
Se evaluarán criterios de impacto, innovación, escalabilidad, sostenibilidad financiera, y enfoque en género y diversidad. Proyectos seleccionados serán integrados a la red de innovadores del BID Lab.</t>
  </si>
  <si>
    <t>https://propulsadigital.com/programa-amazonia-por-siempre/</t>
  </si>
  <si>
    <t>National Geographic Society</t>
  </si>
  <si>
    <t>Programa Pensamiento espacial: inspirar acciones con soluciones basadas en el lugar</t>
  </si>
  <si>
    <t>Institución educativa, ONG, Organismo multilateral, Organizaciones sociales</t>
  </si>
  <si>
    <t>Para una postulación exitosa, los solicitantes deben considerar la inclusión de colaboradores locales si su proyecto se desarrolla fuera de su comunidad de origen. Además, deben presentar propuestas claras con metodologías definidas y objetivos alcanzables. El financiamiento prioriza proyectos con impacto tangible en la conservación ambiental, la educación y la divulgación científica. Es importante planificar con anticipación, ya que la fecha de inicio del proyecto debe ser al menos seis meses después de la postulación.</t>
  </si>
  <si>
    <t>https://www.nationalgeographic.org/society/grants-and-investments/rfp-spatial-thinking-inspiring-action-through-place-based-solutions/</t>
  </si>
  <si>
    <t>Mitsubishi Corporation Fund</t>
  </si>
  <si>
    <t>Subvenciones medio ambientales para el desarrollo de las Américas</t>
  </si>
  <si>
    <t xml:space="preserve">Organizaciones sin fines de lucro </t>
  </si>
  <si>
    <t>Sus subvenciones están dirigidas a organizaciones sin fines de lucro en EE.UU. y sus equivalentes en otros países. Además, valora propuestas que involucren voluntariado de empleados de Mitsubishi Corporation. El momento ideal para presentar las propuestas es durante el primer trimestre del año calendario.</t>
  </si>
  <si>
    <t>https://www.nodoka.co/opps/subvenciones-medio-ambientales-para-el-desarrollo-de-las-americas/</t>
  </si>
  <si>
    <t>Draper Richards Kaplan Foundation</t>
  </si>
  <si>
    <t>Subvenciones para proyectos que buscan resolver problemas sociales</t>
  </si>
  <si>
    <t>emprendedores sociales, entidades sin fines de lucro, entidades con fines de lucro, corporaciones C, corporaciones B y organizaciones híbridas</t>
  </si>
  <si>
    <t>$618.037.500 - $1.287.474.000</t>
  </si>
  <si>
    <t>No financia organizaciones en etapa de idea o pre-piloto.</t>
  </si>
  <si>
    <t>https://www.nodoka.co/opps/subvenciones-para-proyectos-que-buscan-resolver-problemas-sociales/</t>
  </si>
  <si>
    <t>Marcela</t>
  </si>
  <si>
    <t>Agencia Noruega para Cooperación al Desarrollo (NORAD)</t>
  </si>
  <si>
    <t>Noruega</t>
  </si>
  <si>
    <t>Iniciativa internacional sobre clima y bosques de Noruega</t>
  </si>
  <si>
    <t xml:space="preserve"> $5668670717 - $28343353588 por año/3 años </t>
  </si>
  <si>
    <t>Los posibles beneficiarios de las subvenciones de esta convocatoria son organizaciones no gubernamentales sin ánimo de lucro. Si se presenta la solicitud como parte de un consorcio, tenga en cuenta que todos los miembros deben ser beneficiarios de subvenciones elegibles.Se debe presenar un concept note hasta el 24 de abril, el Grant consta de dos etapas:
En la etapa 1 se presenta información organizativa y una concept note (5 páginas en inglés) que describa cómo el proyecto contribuirá a los objetivos de reducir y reversar la pérdida de bosques tropicales contribuyendo a un clima estable, protegiendo la biodiversidad y mejorando el desarrollo sostenible. Los solicitantes seleccionados serán invitados a participar en la Etapa 2, que implica la presentación de una propuesta detallada, respaldada por toda la documentación del proponente.
Los solicitantes deben poder documentar e informar sobre el porcentaje de los fondos que apoyan directamente a las organizaciones nacionales o locales en los países con bosques tropicales.
Todas las propuestas deben cumplir con los criterios de la OCDE / CAD para la asistencia oficial al desarrollo (AOD).</t>
  </si>
  <si>
    <t xml:space="preserve">https://grants.mfa.no/#call/3981/details </t>
  </si>
  <si>
    <t xml:space="preserve">Fondo Neerlandés para el Clima y el Desarrollo  (DFCD) </t>
  </si>
  <si>
    <t>Países Bajos</t>
  </si>
  <si>
    <t>Facilitación de origen para Invertir  en soluciones climáticas escalables</t>
  </si>
  <si>
    <t xml:space="preserve">Entidad del sector privado </t>
  </si>
  <si>
    <t>$4493100000 - $44931000000</t>
  </si>
  <si>
    <t>https://www.thedfcd.com/origination/</t>
  </si>
  <si>
    <r>
      <t>33.</t>
    </r>
    <r>
      <rPr>
        <sz val="11"/>
        <color theme="1"/>
        <rFont val="Aptos Narrow"/>
        <family val="1"/>
        <scheme val="minor"/>
      </rPr>
      <t xml:space="preserve"> Ondas</t>
    </r>
    <r>
      <rPr>
        <sz val="11"/>
        <rFont val="Aptos Narrow"/>
        <family val="1"/>
        <scheme val="minor"/>
      </rPr>
      <t>​</t>
    </r>
  </si>
  <si>
    <r>
      <t>34.</t>
    </r>
    <r>
      <rPr>
        <sz val="11"/>
        <color theme="1"/>
        <rFont val="Aptos Narrow"/>
        <family val="1"/>
        <scheme val="minor"/>
      </rPr>
      <t xml:space="preserve"> Ambiental, ordenamiento del agua</t>
    </r>
    <r>
      <rPr>
        <sz val="11"/>
        <rFont val="Aptos Narrow"/>
        <family val="1"/>
        <scheme val="minor"/>
      </rPr>
      <t>​</t>
    </r>
  </si>
  <si>
    <t>BankPro - Primer filtro de convocatoria II Trimestre 2025</t>
  </si>
  <si>
    <t>ID_vig</t>
  </si>
  <si>
    <t>titulo</t>
  </si>
  <si>
    <t>financiador</t>
  </si>
  <si>
    <t>pais</t>
  </si>
  <si>
    <t>link</t>
  </si>
  <si>
    <t xml:space="preserve">Descripción corta proyecto </t>
  </si>
  <si>
    <t xml:space="preserve">Dirigido a </t>
  </si>
  <si>
    <t>linea_codecti</t>
  </si>
  <si>
    <t>Línea_Codecti Adicional</t>
  </si>
  <si>
    <t>tipologia_ctei_ic</t>
  </si>
  <si>
    <t>elegibilidad_colombia</t>
  </si>
  <si>
    <t>tipo_contribucion</t>
  </si>
  <si>
    <t>monto_cop</t>
  </si>
  <si>
    <t>¿Se requiere contrapartida?</t>
  </si>
  <si>
    <t>fecha_apertura</t>
  </si>
  <si>
    <t>fecha_cierre</t>
  </si>
  <si>
    <t>fecha_registro</t>
  </si>
  <si>
    <t xml:space="preserve">Tipo </t>
  </si>
  <si>
    <t>Recurrente 2025</t>
  </si>
  <si>
    <t>avanza</t>
  </si>
  <si>
    <t>La convocatoria busca resolver problemas sociales a través de estrategias innovadoras, enfoques que cambian los sistemas y tecnologías disruptivas. Su objetivo es encontrar emprendimientos con ideas dinámicas y nutrirlos en las primeras etapas. Buscan que los proyectos tengan impacto y sea escalable.</t>
  </si>
  <si>
    <t>Medicina y Ciencias de la Salud</t>
  </si>
  <si>
    <t>Economía Circular y sostenibilidad</t>
  </si>
  <si>
    <t>Proyectos CTeI</t>
  </si>
  <si>
    <t>SI</t>
  </si>
  <si>
    <t>Financiación</t>
  </si>
  <si>
    <t>Industrias 4.0 y Convergentes</t>
  </si>
  <si>
    <t>Proyectos I+C</t>
  </si>
  <si>
    <t>Registrarse 3 días antes de subir la aplicación al correo fundingsupport@wellcome.org para agregar al postulante al sistema de la organización.
Es clave que la investigación involucre y atienda las necesidades de las comunidades más afectadas por los efectos del cambio climático en la salud. 
Involucrar grupos de interes a la investigación, especialmente a comunidades afectadas.
La brecha de la evidencia de la investigación debe estar entre los 12 y 18 meses y debe demostrar la corelación entre el cambio climático y la salud en el entorno estudiado.
Es clave contar con un componente de comunicación con una narrativa que pueda dar visibilidad a la investigación y su impacto en una zona específica y un grupo poblaconal.</t>
  </si>
  <si>
    <t>Esta oportunidad busca apoyar en el campo de la salud, la tecnología médica, la biotecnología, las ciencias de la vida, la salud mental, la salud pública y el bienestar para mejorar la salud de las personas de forma sostenible</t>
  </si>
  <si>
    <t>Apoyo de comunidades de la realización del proyecto</t>
  </si>
  <si>
    <r>
      <t xml:space="preserve">NO esta abierta la convocatoria aún para 2025, se cerró en enero y </t>
    </r>
    <r>
      <rPr>
        <b/>
        <sz val="11"/>
        <color rgb="FFC00000"/>
        <rFont val="Aptos Narrow (Cuerpo)"/>
      </rPr>
      <t xml:space="preserve">abre en marzo 2025. </t>
    </r>
    <r>
      <rPr>
        <sz val="11"/>
        <color rgb="FFC00000"/>
        <rFont val="Aptos Narrow (Cuerpo)"/>
      </rPr>
      <t>Para los postulantes, es crucial presentar propuestas que demuestren un impacto tangible en la resiliencia climática de comunidades vulnerables. Se recomienda enfatizar cómo la innovación puede ser escalada y replicada en otros contextos. Además, se deben considerar alianzas estratégicas con otras organizaciones para fortalecer la propuesta y aumentar las posibilidades de éxito en la convocatoria.</t>
    </r>
  </si>
  <si>
    <t>busca atraer establecimientos con un alto nivel de I+D para que realicen actividades de investigación aplicada en los sectores de energía, atención sanitaria, manufactura y espacio.</t>
  </si>
  <si>
    <t>Proyectos I+D</t>
  </si>
  <si>
    <t>No, pero si piden un consorcio compuesto por un mínimo de dos (2) entidades legales que se consideren elegibles según las reglas de Horizonte Europa.</t>
  </si>
  <si>
    <t>No, pero si piden un socio local de las comunidades</t>
  </si>
  <si>
    <t>Promueve causas ambientales en todo el continente americano, se enfoca en la Conservación de la Biodiversidad,
Desarrollo sostenible,
La justicia ambiental,
Educación ambiental.</t>
  </si>
  <si>
    <t>si</t>
  </si>
  <si>
    <t>Proyectos regionales de cualquier tipología</t>
  </si>
  <si>
    <t>Cooperación Técnica</t>
  </si>
  <si>
    <t>Organizaciones no gubernamentales y sin fines de lucro.
Grupos con experiencia en conservación de bosques, derechos indígenas y sostenibilidad.
Organizaciones que formen consorcios para fortalecer sus propuestas.
Proyectos alineados con ODS y marcos internacionales como el Acuerdo de París y el Marco Global de Biodiversidad Kunming-Montreal.</t>
  </si>
  <si>
    <t xml:space="preserve"> Financiación </t>
  </si>
  <si>
    <t>No, pero se debe informar qué porcentaje va para apoyar a comunidades locales</t>
  </si>
  <si>
    <t>No.</t>
  </si>
  <si>
    <t>Proposito General de la convocatoria</t>
  </si>
  <si>
    <t xml:space="preserve">Pais que aporta los recursos </t>
  </si>
  <si>
    <t>¿Se requiere algún tipo de alianza con alguna entidad ubicada en el país que aporta los recursos?</t>
  </si>
  <si>
    <t>Monto Financiable. Detallar si hay diferentes líneas temáticas con diferentes montos o diferentes montos de acuerdo con TRL, etc.</t>
  </si>
  <si>
    <t>Fecha de Inicio</t>
  </si>
  <si>
    <t>Prioridad de la convocatoria (alta, media, baja)</t>
  </si>
  <si>
    <t>Junio 26 - 2024</t>
  </si>
  <si>
    <t>Septiembre 18 - 2024</t>
  </si>
  <si>
    <t>DARWIN INITIATIVE</t>
  </si>
  <si>
    <t>Media</t>
  </si>
  <si>
    <t>Comentarios revisión</t>
  </si>
  <si>
    <t>ID_conv</t>
  </si>
  <si>
    <t>fuente</t>
  </si>
  <si>
    <t>avance</t>
  </si>
  <si>
    <t>objetivo</t>
  </si>
  <si>
    <t>dirigido_a</t>
  </si>
  <si>
    <t>contacto</t>
  </si>
  <si>
    <t>aspectos_clave</t>
  </si>
  <si>
    <t>preguntas_financiador</t>
  </si>
  <si>
    <t>prioridad</t>
  </si>
  <si>
    <t>esquema_deadline</t>
  </si>
  <si>
    <t>enfoque_temático</t>
  </si>
  <si>
    <t>enfoque_territorial</t>
  </si>
  <si>
    <t>enfoque_poblacional</t>
  </si>
  <si>
    <t>ruta</t>
  </si>
  <si>
    <t>linea codecti</t>
  </si>
  <si>
    <t xml:space="preserve">Responsable de Revisión </t>
  </si>
  <si>
    <t>Convocatoria_Nombre</t>
  </si>
  <si>
    <t xml:space="preserve">Monto </t>
  </si>
  <si>
    <t>Vertical</t>
  </si>
  <si>
    <t>TRL_mínimo_requerido</t>
  </si>
  <si>
    <t>objetivo-convocatoria</t>
  </si>
  <si>
    <t>Comentario</t>
  </si>
  <si>
    <t>Otras Convocatorias</t>
  </si>
  <si>
    <t>Internacional</t>
  </si>
  <si>
    <t>Prioridad media o revisar a largo plazo: se debe tener una prueba de concepto para escalar -punto critico: consideran que pueden aplicar proyectos concretos en Colombiua pero son la prioridad. de 3000 solicitudes escogen 20 y Colombia no esta como paìs prioritario.</t>
  </si>
  <si>
    <t>Diagnóstico de los impactos del cambio climático en la salud física o mental - para generar cambios en lineamientos de politica pública.</t>
  </si>
  <si>
    <t>No es posible postular porque solo se permiten startups Suizas.</t>
  </si>
  <si>
    <t>Iversiones en startups tecnologicas: Como van las startups en esta inversion? cuales son los criterios mas importantes con los cuales evaluan las propuestas?</t>
  </si>
  <si>
    <t xml:space="preserve">Formato de premio - Emiratos Arabes: Pequeñas y medianas empresas. soliuciones sostenibles en el área de salud,premios con desarrollos iniciales ya probados. revisar que actores potenciales podríamos tener para postular </t>
  </si>
  <si>
    <t>TRL 3 a 5 . Reciben propuestas hasta mayo pero van asignando los recursos a medida que llegan los proyectos.</t>
  </si>
  <si>
    <t xml:space="preserve">Consumibles inteligentes - </t>
  </si>
  <si>
    <t xml:space="preserve">Descartada - Aliadas </t>
  </si>
  <si>
    <t>Proceso Gestión de Ciencia, Tecnología e Innovación</t>
  </si>
  <si>
    <t>Financiador</t>
  </si>
  <si>
    <t>Link de convocatoria</t>
  </si>
  <si>
    <t>Monto a financiar (COP)</t>
  </si>
  <si>
    <t>Monto moneda origen</t>
  </si>
  <si>
    <t>Fecha apertura</t>
  </si>
  <si>
    <t>Fecha cierre</t>
  </si>
  <si>
    <t>Fecha registro</t>
  </si>
  <si>
    <t>TRL mínimo requerido</t>
  </si>
  <si>
    <t>Avanza</t>
  </si>
  <si>
    <t>Objetivo de convocatoria</t>
  </si>
  <si>
    <t>Dirigido a</t>
  </si>
  <si>
    <t>Observaciones de convocatoria</t>
  </si>
  <si>
    <t xml:space="preserve">Responsable de revisión </t>
  </si>
  <si>
    <t>Contacto de financiador</t>
  </si>
  <si>
    <t>Comentario de  revisión</t>
  </si>
  <si>
    <t>Registrada por</t>
  </si>
  <si>
    <t xml:space="preserve">Campo del formulario </t>
  </si>
  <si>
    <t>Instrucción de diligenciamiento</t>
  </si>
  <si>
    <t>País</t>
  </si>
  <si>
    <t>Elegibilidad Colombia</t>
  </si>
  <si>
    <t>Fecha de apertura</t>
  </si>
  <si>
    <t>Fecha de cierre</t>
  </si>
  <si>
    <t>Escriba el nombre de la persona que analizó y registró la convocatoria.</t>
  </si>
  <si>
    <t>Contacto del financiador</t>
  </si>
  <si>
    <t>Comentario de revisión</t>
  </si>
  <si>
    <t>Nombre de la persona que hace el registro</t>
  </si>
  <si>
    <t>ID convocatoria</t>
  </si>
  <si>
    <t xml:space="preserve">Nombre de la convocatoria </t>
  </si>
  <si>
    <t>Añada por convocatoria revisada una fila nueva</t>
  </si>
  <si>
    <t>Nombre de la convocatoria</t>
  </si>
  <si>
    <t>Asigne un identificador numérico único y consecutivo. El sistema no permite registros duplicados; este campo es fundamental para la trazabilidad.</t>
  </si>
  <si>
    <t>Registre la denominación oficial y completa de la convocatoria conforme a los términos de referencia emitidos por la entidad financiadora (Ej. Fondo Internacional para la Diversidad Cultural).</t>
  </si>
  <si>
    <t>Indique la razón social de la entidad, agencia o fondo responsable de la convocatoria (Ej. UNESCO, Minciencias, Banco Mundial).</t>
  </si>
  <si>
    <t>Inserte la URL oficial de publicación. Es responsabilidad del usuario validar que el hipervínculo sea funcional y dirija a la fuente primaria de información.</t>
  </si>
  <si>
    <t>Clasifique el proyecto según los ejes estratégicos definidos por el CODECTI (Bioeconomía; Economía Circular y Sostenibilidad; Industrias 4.0, IA y Tecnologías Convergentes; Industrias Culturales y Creativas; Medicina y Ciencias de la Salud; Otra).</t>
  </si>
  <si>
    <t>Temática principal</t>
  </si>
  <si>
    <t>Temática secundaria</t>
  </si>
  <si>
    <t>Asigne una temática complementaria únicamente si el alcance del proyecto cubre múltiples ejes. De no aplicar, este campo deberá permanecer sin diligenciar.</t>
  </si>
  <si>
    <t>Consigne el valor total de financiación expresado en pesos colombianos, calculado según la tasa de cambio vigente a la fecha del registro.</t>
  </si>
  <si>
    <t>Diligencie la moneda en la que la convocatoria publicó el monto a financiar.</t>
  </si>
  <si>
    <r>
      <t xml:space="preserve">Indique la fecha exacta en la que se efectuó el cargue de la información en el sistema institucional, bajo formato </t>
    </r>
    <r>
      <rPr>
        <b/>
        <sz val="11"/>
        <color rgb="FF000000"/>
        <rFont val="Aptos Narrow"/>
        <family val="2"/>
        <scheme val="minor"/>
      </rPr>
      <t>DD/MM/AAAA</t>
    </r>
    <r>
      <rPr>
        <sz val="11"/>
        <color rgb="FF000000"/>
        <rFont val="Aptos Narrow"/>
        <family val="2"/>
        <scheme val="minor"/>
      </rPr>
      <t>.</t>
    </r>
  </si>
  <si>
    <t>Redacte una síntesis ejecutiva del propósito de la convocatoria (extensión máxima 3 líneas). Ej. Apoyar proyectos de conservación liderados por comunidades locales.</t>
  </si>
  <si>
    <t>Clasifique las entidades elegibles para participar (Ej. universidades, ONG, centros de investigación, empresas, startups, entre otros).</t>
  </si>
  <si>
    <t>Observaciones de la convocatoria</t>
  </si>
  <si>
    <t>Consigne aspectos técnicos relevantes, restricciones de elegibilidad, requisitos de cofinanciación, limitaciones idiomáticas o condicionantes legales que incidan en la estructuración de la propuesta.</t>
  </si>
  <si>
    <t>Registre el correo electrónico institucional o la información de contacto oficial del ente financiador o del punto focal designado para la gestión del proceso.</t>
  </si>
  <si>
    <t>Incluya un análisis crítico sobre la viabilidad, observaciones adicionales, sugerencias de seguimiento o recomendaciones sobre la pertinencia institucional de la convocatoria.</t>
  </si>
  <si>
    <t>Temática Principal</t>
  </si>
  <si>
    <t>Temática Secundaria</t>
  </si>
  <si>
    <t>Registre el nivel de madurez tecnológica (TRL) exigido para la postulación Números de 1 a 9. De no estar explícito en la convocatoria, consigne "No aplica".</t>
  </si>
  <si>
    <t>Ruta de Financiación</t>
  </si>
  <si>
    <t>Seleccione la categoría institucional pertinente: Sistema General de Regalías, Otras fuentes nacionales, Fuentes internacionales.</t>
  </si>
  <si>
    <t>Coincide con la fecha de cierre de la convocatoria. Debe escribirse: Abierta y Cerrada </t>
  </si>
  <si>
    <t>Estado de la convocatoria</t>
  </si>
  <si>
    <r>
      <t xml:space="preserve">Especifique el país de origen de la entidad financiadora o el país de ejecución. En caso de organismos internacionales, seleccione o escriba </t>
    </r>
    <r>
      <rPr>
        <i/>
        <sz val="11"/>
        <color theme="1"/>
        <rFont val="Aptos Narrow"/>
        <family val="2"/>
        <scheme val="minor"/>
      </rPr>
      <t>Multilateral</t>
    </r>
    <r>
      <rPr>
        <sz val="11"/>
        <color theme="1"/>
        <rFont val="Aptos Narrow"/>
        <family val="2"/>
        <scheme val="minor"/>
      </rPr>
      <t>.</t>
    </r>
  </si>
  <si>
    <r>
      <t xml:space="preserve">Seleccione la opción aplicable:
</t>
    </r>
    <r>
      <rPr>
        <b/>
        <sz val="11"/>
        <color theme="1"/>
        <rFont val="Aptos Narrow"/>
        <family val="2"/>
        <scheme val="minor"/>
      </rPr>
      <t>Sí.</t>
    </r>
    <r>
      <rPr>
        <sz val="11"/>
        <color theme="1"/>
        <rFont val="Aptos Narrow"/>
        <family val="2"/>
        <scheme val="minor"/>
      </rPr>
      <t xml:space="preserve"> Si los términos de referencia estipulan explícitamente la elegibilidad de Colombia o América Latina. 
</t>
    </r>
    <r>
      <rPr>
        <b/>
        <sz val="11"/>
        <color theme="1"/>
        <rFont val="Aptos Narrow"/>
        <family val="2"/>
        <scheme val="minor"/>
      </rPr>
      <t>No.</t>
    </r>
    <r>
      <rPr>
        <sz val="11"/>
        <color theme="1"/>
        <rFont val="Aptos Narrow"/>
        <family val="2"/>
        <scheme val="minor"/>
      </rPr>
      <t xml:space="preserve"> Si el país se encuentra excluido de la convocatoria.</t>
    </r>
  </si>
  <si>
    <r>
      <t xml:space="preserve">Ingrese la fecha de publicación oficial de la convocatoria en formato </t>
    </r>
    <r>
      <rPr>
        <b/>
        <sz val="11"/>
        <color theme="1"/>
        <rFont val="Aptos Narrow"/>
        <family val="2"/>
        <scheme val="minor"/>
      </rPr>
      <t>DD/MM/AAAA</t>
    </r>
    <r>
      <rPr>
        <sz val="11"/>
        <color theme="1"/>
        <rFont val="Aptos Narrow"/>
        <family val="2"/>
        <scheme val="minor"/>
      </rPr>
      <t>.</t>
    </r>
  </si>
  <si>
    <r>
      <t xml:space="preserve">Ingrese la fecha límite de postulación oficial de la convocatoria en formato </t>
    </r>
    <r>
      <rPr>
        <b/>
        <sz val="11"/>
        <color theme="1"/>
        <rFont val="Aptos Narrow"/>
        <family val="2"/>
        <scheme val="minor"/>
      </rPr>
      <t>DD/MM/AAAA</t>
    </r>
    <r>
      <rPr>
        <sz val="11"/>
        <color theme="1"/>
        <rFont val="Aptos Narrow"/>
        <family val="2"/>
        <scheme val="minor"/>
      </rPr>
      <t>.</t>
    </r>
  </si>
  <si>
    <r>
      <t xml:space="preserve">Seleccione el estado del proceso: 
</t>
    </r>
    <r>
      <rPr>
        <b/>
        <sz val="11"/>
        <color theme="1"/>
        <rFont val="Aptos Narrow"/>
        <family val="2"/>
        <scheme val="minor"/>
      </rPr>
      <t>Sí.</t>
    </r>
    <r>
      <rPr>
        <sz val="11"/>
        <color theme="1"/>
        <rFont val="Aptos Narrow"/>
        <family val="2"/>
        <scheme val="minor"/>
      </rPr>
      <t xml:space="preserve"> Si la convocatoria se encuentra en fase de análisis o es viable para aplicar.
</t>
    </r>
    <r>
      <rPr>
        <b/>
        <sz val="11"/>
        <color theme="1"/>
        <rFont val="Aptos Narrow"/>
        <family val="2"/>
        <scheme val="minor"/>
      </rPr>
      <t>No.</t>
    </r>
    <r>
      <rPr>
        <sz val="11"/>
        <color theme="1"/>
        <rFont val="Aptos Narrow"/>
        <family val="2"/>
        <scheme val="minor"/>
      </rPr>
      <t xml:space="preserve"> Si el proceso ha sido descartado para la institución.</t>
    </r>
  </si>
  <si>
    <t>FORMATO CONVOCATORIAS PROGRAMA BANKPRO</t>
  </si>
  <si>
    <t>INTRUCCIONES DE DILIGENCIAMIENTO DEL FORMATO CONVOCATORIAS PROGRAMA BANKPRO</t>
  </si>
  <si>
    <t>CÓDIGO: F1_P2_CT</t>
  </si>
  <si>
    <t>VERSIÓN: 1</t>
  </si>
  <si>
    <t>CLASIFICACIÓN DE LA INFORMACIÓN: PÚBLICA</t>
  </si>
  <si>
    <t>FECHA DE APROBACIÓN: 11/06/2026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</si>
</sst>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00_ ;_-[$$-409]* \-#,##0.00\ ;_-[$$-409]* &quot;-&quot;??_ ;_-@_ "/>
    <numFmt numFmtId="165" formatCode="d/mm/yy"/>
  </numFmts>
  <fonts count="41">
    <font>
      <sz val="11"/>
      <color theme="1"/>
      <name val="Aptos Narrow"/>
      <family val="2"/>
      <scheme val="minor"/>
    </font>
    <font>
      <b/>
      <sz val="11"/>
      <color theme="0"/>
      <name val="Aptos Narrow"/>
      <family val="2"/>
      <scheme val="minor"/>
    </font>
    <font>
      <u/>
      <sz val="11"/>
      <color theme="10"/>
      <name val="Aptos Narrow"/>
      <family val="2"/>
      <scheme val="minor"/>
    </font>
    <font>
      <sz val="11"/>
      <color theme="1"/>
      <name val="Aptos Display"/>
      <family val="2"/>
      <scheme val="major"/>
    </font>
    <font>
      <sz val="11"/>
      <name val="Aptos Narrow"/>
      <family val="2"/>
    </font>
    <font>
      <sz val="11"/>
      <name val="Aptos Display"/>
      <family val="2"/>
      <scheme val="major"/>
    </font>
    <font>
      <sz val="11"/>
      <color rgb="FFC00000"/>
      <name val="Aptos Narrow (Cuerpo)"/>
    </font>
    <font>
      <sz val="11"/>
      <name val="Aptos Narrow"/>
      <family val="2"/>
      <scheme val="minor"/>
    </font>
    <font>
      <sz val="11"/>
      <name val="Aptos Narrow (Cuerpo)"/>
    </font>
    <font>
      <b/>
      <sz val="11"/>
      <name val="Aptos Display"/>
      <family val="2"/>
      <scheme val="major"/>
    </font>
    <font>
      <sz val="11"/>
      <color rgb="FFC00000"/>
      <name val="Aptos Narrow"/>
      <family val="2"/>
      <scheme val="minor"/>
    </font>
    <font>
      <b/>
      <sz val="11"/>
      <color rgb="FFFFFFFF"/>
      <name val="Aptos Narrow"/>
      <family val="2"/>
      <scheme val="minor"/>
    </font>
    <font>
      <b/>
      <sz val="11"/>
      <color theme="0"/>
      <name val="Aptos Display"/>
      <family val="2"/>
      <scheme val="major"/>
    </font>
    <font>
      <b/>
      <sz val="9"/>
      <color indexed="81"/>
      <name val="Tahoma"/>
      <family val="2"/>
    </font>
    <font>
      <sz val="9"/>
      <color indexed="81"/>
      <name val="Tahoma"/>
      <family val="2"/>
    </font>
    <font>
      <sz val="11"/>
      <color theme="1"/>
      <name val="Aptos Narrow"/>
      <family val="1"/>
      <scheme val="minor"/>
    </font>
    <font>
      <sz val="11"/>
      <name val="Aptos Narrow"/>
      <family val="1"/>
      <scheme val="minor"/>
    </font>
    <font>
      <b/>
      <sz val="11"/>
      <color rgb="FF000000"/>
      <name val="Aptos Narrow"/>
      <family val="2"/>
      <scheme val="minor"/>
    </font>
    <font>
      <b/>
      <sz val="11"/>
      <color rgb="FFFF0000"/>
      <name val="Aptos Narrow"/>
      <family val="2"/>
      <scheme val="minor"/>
    </font>
    <font>
      <sz val="8"/>
      <color theme="1"/>
      <name val="Aptos Narrow"/>
      <family val="2"/>
      <scheme val="minor"/>
    </font>
    <font>
      <u/>
      <sz val="8"/>
      <color theme="10"/>
      <name val="Aptos Narrow"/>
      <family val="2"/>
      <scheme val="minor"/>
    </font>
    <font>
      <sz val="11"/>
      <color theme="1"/>
      <name val="Aptos Narrow"/>
      <family val="2"/>
      <scheme val="minor"/>
    </font>
    <font>
      <u/>
      <sz val="11"/>
      <color rgb="FFC00000"/>
      <name val="Aptos Narrow"/>
      <family val="2"/>
      <scheme val="minor"/>
    </font>
    <font>
      <u/>
      <sz val="11"/>
      <color rgb="FFC00000"/>
      <name val="Aptos Narrow (Cuerpo)"/>
    </font>
    <font>
      <sz val="11"/>
      <color rgb="FF000000"/>
      <name val="Aptos Narrow"/>
      <family val="2"/>
    </font>
    <font>
      <sz val="11"/>
      <color theme="1"/>
      <name val="Aptos Narrow"/>
      <family val="2"/>
    </font>
    <font>
      <b/>
      <sz val="11"/>
      <color rgb="FFC00000"/>
      <name val="Aptos Narrow (Cuerpo)"/>
    </font>
    <font>
      <b/>
      <sz val="11"/>
      <color theme="1"/>
      <name val="Aptos Narrow"/>
      <family val="2"/>
      <scheme val="minor"/>
    </font>
    <font>
      <b/>
      <sz val="8"/>
      <color theme="1"/>
      <name val="Aptos Narrow"/>
      <family val="2"/>
      <scheme val="minor"/>
    </font>
    <font>
      <b/>
      <sz val="13"/>
      <color theme="0"/>
      <name val="Aptos Narrow"/>
      <family val="2"/>
      <scheme val="minor"/>
    </font>
    <font>
      <b/>
      <sz val="11"/>
      <name val="Aptos Narrow"/>
      <family val="2"/>
      <scheme val="minor"/>
    </font>
    <font>
      <sz val="11"/>
      <color theme="1"/>
      <name val="Arial"/>
      <family val="2"/>
    </font>
    <font>
      <b/>
      <sz val="11"/>
      <name val="Arial"/>
      <family val="2"/>
    </font>
    <font>
      <b/>
      <sz val="12"/>
      <color theme="1"/>
      <name val="Arial Narrow"/>
      <family val="2"/>
    </font>
    <font>
      <i/>
      <sz val="11"/>
      <color theme="1"/>
      <name val="Aptos Narrow"/>
      <family val="2"/>
      <scheme val="minor"/>
    </font>
    <font>
      <sz val="11"/>
      <color rgb="FF000000"/>
      <name val="Aptos Narrow"/>
      <family val="2"/>
      <scheme val="minor"/>
    </font>
    <font>
      <b/>
      <sz val="12"/>
      <color rgb="FF000000"/>
      <name val="Arial Narrow"/>
      <family val="2"/>
    </font>
    <font>
      <b/>
      <sz val="11"/>
      <color rgb="FF000000"/>
      <name val="Calibri"/>
      <family val="2"/>
    </font>
    <font>
      <b/>
      <sz val="13"/>
      <color rgb="FFFFFFFF"/>
      <name val="Arial"/>
      <family val="2"/>
    </font>
    <font>
      <b/>
      <sz val="16"/>
      <color rgb="FF000000"/>
      <name val="Arial"/>
      <family val="2"/>
    </font>
    <font>
      <b/>
      <sz val="16"/>
      <color theme="1"/>
      <name val="Arial"/>
      <family val="2"/>
    </font>
  </fonts>
  <fills count="17">
    <fill>
      <patternFill patternType="none"/>
    </fill>
    <fill>
      <patternFill patternType="gray125"/>
    </fill>
    <fill>
      <patternFill patternType="solid">
        <fgColor theme="0"/>
        <bgColor indexed="64"/>
      </patternFill>
    </fill>
    <fill>
      <patternFill patternType="solid">
        <fgColor rgb="FF156082"/>
        <bgColor rgb="FF156082"/>
      </patternFill>
    </fill>
    <fill>
      <patternFill patternType="solid">
        <fgColor theme="9" tint="0.39997558519241921"/>
        <bgColor indexed="64"/>
      </patternFill>
    </fill>
    <fill>
      <patternFill patternType="solid">
        <fgColor rgb="FF747474"/>
        <bgColor rgb="FF000000"/>
      </patternFill>
    </fill>
    <fill>
      <patternFill patternType="solid">
        <fgColor rgb="FFC0E6F5"/>
        <bgColor rgb="FF000000"/>
      </patternFill>
    </fill>
    <fill>
      <patternFill patternType="solid">
        <fgColor theme="0" tint="-0.14999847407452621"/>
        <bgColor theme="0" tint="-0.14999847407452621"/>
      </patternFill>
    </fill>
    <fill>
      <patternFill patternType="solid">
        <fgColor theme="9"/>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FFC000"/>
        <bgColor indexed="64"/>
      </patternFill>
    </fill>
    <fill>
      <patternFill patternType="solid">
        <fgColor theme="2" tint="-0.499984740745262"/>
        <bgColor indexed="64"/>
      </patternFill>
    </fill>
    <fill>
      <patternFill patternType="solid">
        <fgColor theme="9" tint="0.79998168889431442"/>
        <bgColor indexed="64"/>
      </patternFill>
    </fill>
    <fill>
      <patternFill patternType="solid">
        <fgColor theme="0"/>
        <bgColor rgb="FFFABF8F"/>
      </patternFill>
    </fill>
    <fill>
      <patternFill patternType="solid">
        <fgColor theme="5" tint="0.59999389629810485"/>
        <bgColor indexed="64"/>
      </patternFill>
    </fill>
    <fill>
      <patternFill patternType="solid">
        <fgColor theme="3" tint="0.249977111117893"/>
        <bgColor rgb="FF000000"/>
      </patternFill>
    </fill>
  </fills>
  <borders count="4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medium">
        <color theme="1"/>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style="thin">
        <color indexed="64"/>
      </right>
      <top style="medium">
        <color theme="1"/>
      </top>
      <bottom style="medium">
        <color theme="1"/>
      </bottom>
      <diagonal/>
    </border>
    <border>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theme="1"/>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diagonal/>
    </border>
    <border>
      <left style="thin">
        <color rgb="FF000000"/>
      </left>
      <right style="thin">
        <color rgb="FF000000"/>
      </right>
      <top style="thin">
        <color rgb="FF000000"/>
      </top>
      <bottom style="medium">
        <color indexed="64"/>
      </bottom>
      <diagonal/>
    </border>
    <border>
      <left style="thin">
        <color rgb="FF000000"/>
      </left>
      <right/>
      <top/>
      <bottom style="medium">
        <color indexed="64"/>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31" fillId="0" borderId="0"/>
  </cellStyleXfs>
  <cellXfs count="320">
    <xf numFmtId="0" fontId="0" fillId="0" borderId="0" xfId="0"/>
    <xf numFmtId="0" fontId="0" fillId="0" borderId="0" xfId="0" applyAlignment="1">
      <alignment wrapText="1"/>
    </xf>
    <xf numFmtId="14" fontId="0" fillId="0" borderId="0" xfId="0" applyNumberFormat="1" applyAlignment="1">
      <alignment wrapText="1"/>
    </xf>
    <xf numFmtId="0" fontId="0" fillId="0" borderId="0" xfId="0" applyAlignment="1">
      <alignment horizontal="center" vertical="center" wrapText="1"/>
    </xf>
    <xf numFmtId="0" fontId="2" fillId="0" borderId="0" xfId="1" applyBorder="1"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left" vertical="top" wrapText="1"/>
    </xf>
    <xf numFmtId="0" fontId="5" fillId="0" borderId="0" xfId="0" applyFont="1" applyAlignment="1">
      <alignment horizontal="left" vertical="top" wrapText="1"/>
    </xf>
    <xf numFmtId="0" fontId="0" fillId="0" borderId="0" xfId="0" applyAlignment="1">
      <alignment horizontal="center" vertical="center"/>
    </xf>
    <xf numFmtId="164" fontId="4" fillId="0" borderId="0" xfId="0" applyNumberFormat="1" applyFont="1" applyAlignment="1">
      <alignment horizontal="center" vertical="center" wrapText="1"/>
    </xf>
    <xf numFmtId="0" fontId="6" fillId="0" borderId="0" xfId="0" applyFont="1" applyAlignment="1">
      <alignment horizontal="center" vertical="center"/>
    </xf>
    <xf numFmtId="164" fontId="7" fillId="0" borderId="0" xfId="0" applyNumberFormat="1" applyFont="1" applyAlignment="1">
      <alignment horizontal="center" vertical="center" wrapText="1"/>
    </xf>
    <xf numFmtId="0" fontId="6" fillId="0" borderId="0" xfId="0" applyFont="1" applyAlignment="1">
      <alignment horizontal="center" vertical="center" wrapText="1"/>
    </xf>
    <xf numFmtId="164" fontId="8" fillId="0" borderId="0" xfId="0" applyNumberFormat="1" applyFont="1" applyAlignment="1">
      <alignment horizontal="center" vertical="center" wrapText="1"/>
    </xf>
    <xf numFmtId="0" fontId="6" fillId="0" borderId="0" xfId="0" applyFont="1"/>
    <xf numFmtId="0" fontId="5" fillId="0" borderId="0" xfId="0" applyFont="1" applyAlignment="1">
      <alignment horizontal="left" vertical="center" wrapText="1"/>
    </xf>
    <xf numFmtId="164" fontId="7" fillId="2" borderId="0" xfId="0" applyNumberFormat="1" applyFont="1" applyFill="1" applyAlignment="1">
      <alignment horizontal="center" vertical="center" wrapText="1"/>
    </xf>
    <xf numFmtId="0" fontId="5" fillId="2" borderId="0" xfId="0" applyFont="1" applyFill="1" applyAlignment="1">
      <alignment horizontal="left" vertical="top" wrapText="1"/>
    </xf>
    <xf numFmtId="0" fontId="0" fillId="2" borderId="0" xfId="0" applyFill="1" applyAlignment="1">
      <alignment horizontal="center" vertical="center" wrapText="1"/>
    </xf>
    <xf numFmtId="164" fontId="4" fillId="2" borderId="0" xfId="0" applyNumberFormat="1" applyFont="1" applyFill="1" applyAlignment="1">
      <alignment horizontal="center" vertical="center" wrapText="1"/>
    </xf>
    <xf numFmtId="0" fontId="10" fillId="0" borderId="0" xfId="0" applyFont="1" applyAlignment="1">
      <alignment horizontal="center" vertical="center"/>
    </xf>
    <xf numFmtId="0" fontId="3" fillId="0" borderId="0" xfId="0" applyFont="1" applyAlignment="1">
      <alignment horizontal="center" vertical="center"/>
    </xf>
    <xf numFmtId="14" fontId="0" fillId="0" borderId="0" xfId="0" applyNumberFormat="1" applyAlignment="1">
      <alignment horizontal="center" vertical="center"/>
    </xf>
    <xf numFmtId="3" fontId="0" fillId="0" borderId="0" xfId="0" applyNumberFormat="1" applyAlignment="1">
      <alignment horizontal="center" vertical="center"/>
    </xf>
    <xf numFmtId="0" fontId="2" fillId="0" borderId="0" xfId="1" applyAlignment="1">
      <alignment horizontal="center" vertical="center" wrapText="1"/>
    </xf>
    <xf numFmtId="0" fontId="2" fillId="0" borderId="0" xfId="2" applyBorder="1" applyAlignment="1">
      <alignment horizontal="center" vertical="center" wrapText="1"/>
    </xf>
    <xf numFmtId="0" fontId="11" fillId="3" borderId="0" xfId="0" applyFont="1" applyFill="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3" borderId="0" xfId="0" applyFont="1" applyFill="1" applyAlignment="1">
      <alignment horizontal="center" vertical="center" wrapText="1"/>
    </xf>
    <xf numFmtId="0" fontId="12" fillId="3" borderId="0" xfId="0" applyFont="1" applyFill="1" applyAlignment="1">
      <alignment horizontal="center" vertical="center" wrapText="1"/>
    </xf>
    <xf numFmtId="0" fontId="11" fillId="3" borderId="3" xfId="0" applyFont="1" applyFill="1" applyBorder="1" applyAlignment="1">
      <alignment horizontal="center" vertical="center"/>
    </xf>
    <xf numFmtId="0" fontId="0" fillId="7" borderId="0" xfId="0" applyFill="1" applyAlignment="1">
      <alignment horizontal="left" vertical="center"/>
    </xf>
    <xf numFmtId="0" fontId="0" fillId="0" borderId="10" xfId="0" applyBorder="1" applyAlignment="1">
      <alignment horizontal="left" vertical="center"/>
    </xf>
    <xf numFmtId="0" fontId="11" fillId="8" borderId="0" xfId="0" applyFont="1" applyFill="1" applyAlignment="1">
      <alignment horizontal="center" vertical="center" wrapText="1"/>
    </xf>
    <xf numFmtId="0" fontId="0" fillId="8" borderId="0" xfId="0" applyFill="1" applyAlignment="1">
      <alignment horizontal="center" vertical="center" wrapText="1"/>
    </xf>
    <xf numFmtId="0" fontId="1" fillId="3" borderId="3" xfId="0" applyFont="1" applyFill="1" applyBorder="1" applyAlignment="1">
      <alignment horizontal="center" vertical="center"/>
    </xf>
    <xf numFmtId="14" fontId="0" fillId="8" borderId="0" xfId="0" applyNumberFormat="1" applyFill="1" applyAlignment="1">
      <alignment horizontal="center" vertical="center" wrapText="1"/>
    </xf>
    <xf numFmtId="0" fontId="2" fillId="8" borderId="0" xfId="1" applyFill="1" applyAlignment="1">
      <alignment horizontal="center" vertical="center" wrapText="1"/>
    </xf>
    <xf numFmtId="0" fontId="0" fillId="0" borderId="0" xfId="0" applyAlignment="1">
      <alignment horizontal="left"/>
    </xf>
    <xf numFmtId="0" fontId="0" fillId="0" borderId="0" xfId="0" applyAlignment="1">
      <alignment horizontal="left" vertical="center"/>
    </xf>
    <xf numFmtId="0" fontId="2" fillId="0" borderId="9" xfId="2" applyBorder="1" applyAlignment="1">
      <alignment horizontal="center" vertical="center"/>
    </xf>
    <xf numFmtId="0" fontId="22" fillId="0" borderId="9" xfId="2" applyFont="1" applyFill="1" applyBorder="1" applyAlignment="1">
      <alignment horizontal="center" vertical="center"/>
    </xf>
    <xf numFmtId="0" fontId="2" fillId="0" borderId="9" xfId="1" applyBorder="1" applyAlignment="1">
      <alignment horizontal="center" vertical="center"/>
    </xf>
    <xf numFmtId="0" fontId="2" fillId="2" borderId="9" xfId="1" applyFill="1" applyBorder="1" applyAlignment="1">
      <alignment horizontal="center" vertical="center"/>
    </xf>
    <xf numFmtId="0" fontId="2" fillId="0" borderId="9" xfId="2" applyBorder="1" applyAlignment="1">
      <alignment horizontal="center" vertical="top"/>
    </xf>
    <xf numFmtId="0" fontId="23" fillId="0" borderId="9" xfId="1" applyFont="1" applyBorder="1" applyAlignment="1">
      <alignment horizontal="center" vertical="center"/>
    </xf>
    <xf numFmtId="0" fontId="23" fillId="0" borderId="9" xfId="2" applyFont="1" applyFill="1" applyBorder="1" applyAlignment="1">
      <alignment horizontal="center" vertical="center"/>
    </xf>
    <xf numFmtId="0" fontId="23" fillId="0" borderId="11" xfId="2" applyFont="1" applyBorder="1" applyAlignment="1">
      <alignment horizontal="center" vertical="center"/>
    </xf>
    <xf numFmtId="0" fontId="2" fillId="0" borderId="11" xfId="1" applyBorder="1" applyAlignment="1">
      <alignment horizontal="center" vertical="center"/>
    </xf>
    <xf numFmtId="0" fontId="2" fillId="0" borderId="12" xfId="2" applyBorder="1" applyAlignment="1">
      <alignment horizontal="center" vertical="center"/>
    </xf>
    <xf numFmtId="0" fontId="2" fillId="0" borderId="13" xfId="1" applyNumberFormat="1" applyFill="1" applyBorder="1" applyAlignment="1">
      <alignment horizontal="center" vertical="center"/>
    </xf>
    <xf numFmtId="0" fontId="0" fillId="0" borderId="9" xfId="0" applyBorder="1"/>
    <xf numFmtId="0" fontId="0" fillId="0" borderId="9" xfId="0" applyBorder="1" applyAlignment="1">
      <alignment horizontal="center" vertical="center"/>
    </xf>
    <xf numFmtId="0" fontId="6" fillId="0" borderId="9" xfId="0" applyFont="1" applyBorder="1" applyAlignment="1">
      <alignment horizontal="center" vertical="center"/>
    </xf>
    <xf numFmtId="0" fontId="0" fillId="0" borderId="11" xfId="0" applyBorder="1" applyAlignment="1">
      <alignment horizontal="center" vertical="center"/>
    </xf>
    <xf numFmtId="0" fontId="21" fillId="0" borderId="9" xfId="0" applyFont="1" applyBorder="1" applyAlignment="1">
      <alignment horizontal="center" vertical="center"/>
    </xf>
    <xf numFmtId="0" fontId="21" fillId="0" borderId="13" xfId="0" applyFont="1" applyBorder="1" applyAlignment="1">
      <alignment horizontal="left" vertical="top"/>
    </xf>
    <xf numFmtId="0" fontId="0" fillId="0" borderId="9" xfId="0" applyBorder="1" applyAlignment="1">
      <alignment horizontal="left" vertical="top"/>
    </xf>
    <xf numFmtId="0" fontId="21" fillId="2" borderId="9" xfId="0" applyFont="1" applyFill="1" applyBorder="1" applyAlignment="1">
      <alignment horizontal="center" vertical="center"/>
    </xf>
    <xf numFmtId="0" fontId="21" fillId="2" borderId="13" xfId="0" applyFont="1" applyFill="1" applyBorder="1" applyAlignment="1">
      <alignment horizontal="left" vertical="top"/>
    </xf>
    <xf numFmtId="0" fontId="0" fillId="0" borderId="13" xfId="0" applyBorder="1" applyAlignment="1">
      <alignment horizontal="left" vertical="top"/>
    </xf>
    <xf numFmtId="0" fontId="6" fillId="0" borderId="13" xfId="0" applyFont="1" applyBorder="1" applyAlignment="1">
      <alignment horizontal="left" vertical="top"/>
    </xf>
    <xf numFmtId="0" fontId="6" fillId="0" borderId="11" xfId="0" applyFont="1" applyBorder="1" applyAlignment="1">
      <alignment horizontal="center" vertical="center"/>
    </xf>
    <xf numFmtId="0" fontId="6" fillId="0" borderId="11" xfId="0" applyFont="1" applyBorder="1" applyAlignment="1">
      <alignment horizontal="left" vertical="top"/>
    </xf>
    <xf numFmtId="0" fontId="0" fillId="0" borderId="11" xfId="0" applyBorder="1" applyAlignment="1">
      <alignment horizontal="left" vertical="top"/>
    </xf>
    <xf numFmtId="0" fontId="21" fillId="0" borderId="12" xfId="0" applyFont="1" applyBorder="1" applyAlignment="1">
      <alignment horizontal="center" vertical="center"/>
    </xf>
    <xf numFmtId="0" fontId="21" fillId="0" borderId="12" xfId="0" applyFont="1" applyBorder="1" applyAlignment="1">
      <alignment horizontal="left" vertical="top"/>
    </xf>
    <xf numFmtId="0" fontId="0" fillId="0" borderId="11" xfId="0" applyBorder="1" applyAlignment="1">
      <alignment horizontal="left" vertical="center"/>
    </xf>
    <xf numFmtId="0" fontId="0" fillId="0" borderId="11" xfId="0" applyBorder="1"/>
    <xf numFmtId="0" fontId="24" fillId="0" borderId="9" xfId="0" applyFont="1" applyBorder="1" applyAlignment="1">
      <alignment horizontal="left" vertical="top"/>
    </xf>
    <xf numFmtId="0" fontId="27" fillId="0" borderId="12" xfId="0" applyFont="1" applyBorder="1" applyAlignment="1">
      <alignment horizontal="center" vertical="center"/>
    </xf>
    <xf numFmtId="0" fontId="2" fillId="0" borderId="12" xfId="1" applyBorder="1" applyAlignment="1">
      <alignment horizontal="center" vertical="center"/>
    </xf>
    <xf numFmtId="0" fontId="27" fillId="0" borderId="12" xfId="0" applyFont="1" applyBorder="1"/>
    <xf numFmtId="17" fontId="27" fillId="0" borderId="12" xfId="0" applyNumberFormat="1" applyFont="1" applyBorder="1" applyAlignment="1">
      <alignment horizontal="center" vertical="center"/>
    </xf>
    <xf numFmtId="14" fontId="27" fillId="0" borderId="12" xfId="0" applyNumberFormat="1" applyFont="1" applyBorder="1" applyAlignment="1">
      <alignment horizontal="center" vertical="center"/>
    </xf>
    <xf numFmtId="0" fontId="2" fillId="7" borderId="0" xfId="1" applyFill="1" applyAlignment="1">
      <alignment horizontal="left" vertical="center"/>
    </xf>
    <xf numFmtId="0" fontId="2" fillId="0" borderId="0" xfId="1" applyAlignment="1">
      <alignment horizontal="left" vertical="center"/>
    </xf>
    <xf numFmtId="0" fontId="2" fillId="0" borderId="10" xfId="1" applyBorder="1" applyAlignment="1">
      <alignment horizontal="left" vertical="center"/>
    </xf>
    <xf numFmtId="0" fontId="27" fillId="0" borderId="12" xfId="0" applyFont="1" applyBorder="1" applyAlignment="1">
      <alignment horizontal="left" vertical="center"/>
    </xf>
    <xf numFmtId="0" fontId="2" fillId="0" borderId="12" xfId="2" applyBorder="1" applyAlignment="1">
      <alignment horizontal="left" vertical="center"/>
    </xf>
    <xf numFmtId="0" fontId="2" fillId="0" borderId="12" xfId="1" applyBorder="1" applyAlignment="1">
      <alignment horizontal="left" vertical="center"/>
    </xf>
    <xf numFmtId="17" fontId="27" fillId="0" borderId="12" xfId="0" applyNumberFormat="1" applyFont="1" applyBorder="1" applyAlignment="1">
      <alignment horizontal="left" vertical="center"/>
    </xf>
    <xf numFmtId="14" fontId="27" fillId="0" borderId="12" xfId="0" applyNumberFormat="1" applyFont="1" applyBorder="1" applyAlignment="1">
      <alignment horizontal="left" vertical="center"/>
    </xf>
    <xf numFmtId="0" fontId="0" fillId="0" borderId="12" xfId="0" applyBorder="1" applyAlignment="1">
      <alignment horizontal="left"/>
    </xf>
    <xf numFmtId="0" fontId="27" fillId="0" borderId="12" xfId="0" applyFont="1" applyBorder="1" applyAlignment="1">
      <alignment horizontal="left"/>
    </xf>
    <xf numFmtId="3" fontId="27" fillId="0" borderId="12" xfId="0" applyNumberFormat="1" applyFont="1" applyBorder="1" applyAlignment="1">
      <alignment horizontal="left"/>
    </xf>
    <xf numFmtId="14" fontId="27" fillId="0" borderId="12" xfId="0" applyNumberFormat="1" applyFont="1" applyBorder="1" applyAlignment="1">
      <alignment horizontal="left"/>
    </xf>
    <xf numFmtId="0" fontId="0" fillId="0" borderId="12" xfId="0" applyBorder="1" applyAlignment="1">
      <alignment horizontal="left" vertical="center"/>
    </xf>
    <xf numFmtId="0" fontId="2" fillId="0" borderId="9" xfId="2" applyBorder="1" applyAlignment="1">
      <alignment horizontal="left" vertical="center"/>
    </xf>
    <xf numFmtId="0" fontId="21" fillId="0" borderId="9" xfId="0" applyFont="1" applyBorder="1" applyAlignment="1">
      <alignment horizontal="left" vertical="center"/>
    </xf>
    <xf numFmtId="0" fontId="0" fillId="9" borderId="8" xfId="0" applyFill="1" applyBorder="1" applyAlignment="1">
      <alignment horizontal="left" vertical="center"/>
    </xf>
    <xf numFmtId="0" fontId="0" fillId="0" borderId="9" xfId="0" applyBorder="1" applyAlignment="1">
      <alignment horizontal="left"/>
    </xf>
    <xf numFmtId="0" fontId="0" fillId="0" borderId="9" xfId="0" applyBorder="1" applyAlignment="1">
      <alignment horizontal="left" vertical="center"/>
    </xf>
    <xf numFmtId="0" fontId="22" fillId="0" borderId="9" xfId="2" applyFont="1" applyFill="1" applyBorder="1" applyAlignment="1">
      <alignment horizontal="left" vertical="center"/>
    </xf>
    <xf numFmtId="0" fontId="2" fillId="0" borderId="9" xfId="1" applyBorder="1" applyAlignment="1">
      <alignment horizontal="left" vertical="center"/>
    </xf>
    <xf numFmtId="0" fontId="2" fillId="2" borderId="9" xfId="1" applyFill="1" applyBorder="1" applyAlignment="1">
      <alignment horizontal="left" vertical="center"/>
    </xf>
    <xf numFmtId="0" fontId="21" fillId="2" borderId="9" xfId="0" applyFont="1" applyFill="1" applyBorder="1" applyAlignment="1">
      <alignment horizontal="left" vertical="center"/>
    </xf>
    <xf numFmtId="0" fontId="0" fillId="2" borderId="9" xfId="0" applyFill="1" applyBorder="1" applyAlignment="1">
      <alignment horizontal="left"/>
    </xf>
    <xf numFmtId="0" fontId="2" fillId="0" borderId="9" xfId="2" applyBorder="1" applyAlignment="1">
      <alignment horizontal="left" vertical="top"/>
    </xf>
    <xf numFmtId="0" fontId="0" fillId="0" borderId="13" xfId="0" applyBorder="1" applyAlignment="1">
      <alignment horizontal="left"/>
    </xf>
    <xf numFmtId="0" fontId="23" fillId="0" borderId="9" xfId="1" applyFont="1" applyBorder="1" applyAlignment="1">
      <alignment horizontal="left" vertical="center"/>
    </xf>
    <xf numFmtId="0" fontId="6" fillId="0" borderId="13" xfId="0" applyFont="1" applyBorder="1" applyAlignment="1">
      <alignment horizontal="left"/>
    </xf>
    <xf numFmtId="0" fontId="6" fillId="0" borderId="9" xfId="0" applyFont="1" applyBorder="1" applyAlignment="1">
      <alignment horizontal="left" vertical="center"/>
    </xf>
    <xf numFmtId="0" fontId="6" fillId="9" borderId="8" xfId="0" applyFont="1" applyFill="1" applyBorder="1" applyAlignment="1">
      <alignment horizontal="left" vertical="center"/>
    </xf>
    <xf numFmtId="0" fontId="6" fillId="0" borderId="9" xfId="0" applyFont="1" applyBorder="1" applyAlignment="1">
      <alignment horizontal="left"/>
    </xf>
    <xf numFmtId="0" fontId="0" fillId="10" borderId="9" xfId="0" applyFill="1" applyBorder="1" applyAlignment="1">
      <alignment horizontal="left"/>
    </xf>
    <xf numFmtId="0" fontId="23" fillId="0" borderId="9" xfId="2" applyFont="1" applyFill="1" applyBorder="1" applyAlignment="1">
      <alignment horizontal="left" vertical="center"/>
    </xf>
    <xf numFmtId="0" fontId="23" fillId="0" borderId="11" xfId="2" applyFont="1" applyBorder="1" applyAlignment="1">
      <alignment horizontal="left" vertical="center"/>
    </xf>
    <xf numFmtId="0" fontId="6" fillId="0" borderId="11" xfId="0" applyFont="1" applyBorder="1" applyAlignment="1">
      <alignment horizontal="left" vertical="center"/>
    </xf>
    <xf numFmtId="0" fontId="2" fillId="0" borderId="11" xfId="1" applyBorder="1" applyAlignment="1">
      <alignment horizontal="left" vertical="center"/>
    </xf>
    <xf numFmtId="0" fontId="0" fillId="0" borderId="11" xfId="0" applyBorder="1" applyAlignment="1">
      <alignment horizontal="left"/>
    </xf>
    <xf numFmtId="0" fontId="21" fillId="0" borderId="12" xfId="0" applyFont="1" applyBorder="1" applyAlignment="1">
      <alignment horizontal="left" vertical="center"/>
    </xf>
    <xf numFmtId="0" fontId="6" fillId="0" borderId="0" xfId="0" applyFont="1" applyAlignment="1">
      <alignment horizontal="left" vertical="center"/>
    </xf>
    <xf numFmtId="0" fontId="2" fillId="0" borderId="13" xfId="1" applyNumberFormat="1" applyFill="1" applyBorder="1" applyAlignment="1">
      <alignment horizontal="left" vertical="center"/>
    </xf>
    <xf numFmtId="14" fontId="0" fillId="0" borderId="0" xfId="0" applyNumberFormat="1" applyAlignment="1">
      <alignment horizontal="left"/>
    </xf>
    <xf numFmtId="0" fontId="30" fillId="12" borderId="0" xfId="0" applyFont="1" applyFill="1" applyAlignment="1">
      <alignment horizontal="center" vertical="center"/>
    </xf>
    <xf numFmtId="0" fontId="0" fillId="2" borderId="9" xfId="0" applyFill="1" applyBorder="1" applyAlignment="1">
      <alignment horizontal="center" vertical="center"/>
    </xf>
    <xf numFmtId="0" fontId="0" fillId="0" borderId="12" xfId="0" applyBorder="1" applyAlignment="1">
      <alignment horizontal="center" vertical="center"/>
    </xf>
    <xf numFmtId="0" fontId="0" fillId="0" borderId="0" xfId="0" applyAlignment="1">
      <alignment vertical="center"/>
    </xf>
    <xf numFmtId="0" fontId="27" fillId="13" borderId="12" xfId="0" applyFont="1" applyFill="1" applyBorder="1" applyAlignment="1">
      <alignment horizontal="center" vertical="center"/>
    </xf>
    <xf numFmtId="0" fontId="27" fillId="13" borderId="0" xfId="0" applyFont="1" applyFill="1" applyAlignment="1">
      <alignment horizontal="center" vertical="center"/>
    </xf>
    <xf numFmtId="0" fontId="28" fillId="0" borderId="12" xfId="0" applyFont="1" applyBorder="1" applyAlignment="1">
      <alignment horizontal="center" vertical="center"/>
    </xf>
    <xf numFmtId="0" fontId="0" fillId="0" borderId="12" xfId="0" applyBorder="1"/>
    <xf numFmtId="3" fontId="27" fillId="0" borderId="12" xfId="0" applyNumberFormat="1" applyFont="1" applyBorder="1"/>
    <xf numFmtId="14" fontId="27" fillId="0" borderId="12" xfId="0" applyNumberFormat="1" applyFont="1" applyBorder="1"/>
    <xf numFmtId="0" fontId="27" fillId="0" borderId="2" xfId="0" applyFont="1" applyBorder="1" applyAlignment="1">
      <alignment horizontal="center" vertical="center"/>
    </xf>
    <xf numFmtId="0" fontId="0" fillId="0" borderId="2" xfId="0" applyBorder="1" applyAlignment="1">
      <alignment horizontal="center" vertical="center"/>
    </xf>
    <xf numFmtId="0" fontId="2" fillId="0" borderId="2" xfId="1" applyBorder="1" applyAlignment="1">
      <alignment horizontal="center" vertical="center"/>
    </xf>
    <xf numFmtId="0" fontId="27" fillId="0" borderId="2" xfId="0" applyFont="1" applyBorder="1"/>
    <xf numFmtId="0" fontId="0" fillId="0" borderId="2" xfId="0" applyBorder="1"/>
    <xf numFmtId="0" fontId="1" fillId="4" borderId="5" xfId="0" applyFont="1" applyFill="1" applyBorder="1" applyAlignment="1">
      <alignment horizontal="center" vertical="center"/>
    </xf>
    <xf numFmtId="0" fontId="19" fillId="0" borderId="0" xfId="0" applyFont="1" applyAlignment="1">
      <alignment horizontal="center" vertical="top"/>
    </xf>
    <xf numFmtId="0" fontId="19" fillId="0" borderId="0" xfId="0" applyFont="1" applyAlignment="1">
      <alignment vertical="top"/>
    </xf>
    <xf numFmtId="0" fontId="20" fillId="0" borderId="0" xfId="1" applyFont="1" applyAlignment="1">
      <alignment horizontal="center" vertical="top"/>
    </xf>
    <xf numFmtId="0" fontId="19" fillId="0" borderId="7" xfId="0" applyFont="1" applyBorder="1" applyAlignment="1">
      <alignment horizontal="center" vertical="top"/>
    </xf>
    <xf numFmtId="14" fontId="19" fillId="0" borderId="0" xfId="0" applyNumberFormat="1" applyFont="1" applyAlignment="1">
      <alignment horizontal="center" vertical="top"/>
    </xf>
    <xf numFmtId="0" fontId="17" fillId="0" borderId="9" xfId="0" applyFont="1" applyBorder="1"/>
    <xf numFmtId="0" fontId="17" fillId="0" borderId="0" xfId="0" applyFont="1"/>
    <xf numFmtId="0" fontId="18" fillId="0" borderId="0" xfId="0" applyFont="1"/>
    <xf numFmtId="0" fontId="12" fillId="3" borderId="3" xfId="0" applyFont="1" applyFill="1" applyBorder="1" applyAlignment="1">
      <alignment horizontal="center" vertical="center"/>
    </xf>
    <xf numFmtId="0" fontId="17" fillId="6" borderId="8" xfId="0" applyFont="1" applyFill="1" applyBorder="1" applyAlignment="1">
      <alignment horizontal="center" vertical="center"/>
    </xf>
    <xf numFmtId="0" fontId="1" fillId="4" borderId="4" xfId="0" applyFont="1" applyFill="1" applyBorder="1" applyAlignment="1">
      <alignment horizontal="center" vertical="center"/>
    </xf>
    <xf numFmtId="0" fontId="11" fillId="3" borderId="6" xfId="0" applyFont="1" applyFill="1" applyBorder="1" applyAlignment="1">
      <alignment horizontal="center" vertical="center"/>
    </xf>
    <xf numFmtId="14" fontId="0" fillId="0" borderId="0" xfId="0" applyNumberFormat="1" applyAlignment="1">
      <alignment horizontal="left" vertical="center"/>
    </xf>
    <xf numFmtId="14" fontId="0" fillId="7" borderId="0" xfId="0" applyNumberFormat="1" applyFill="1" applyAlignment="1">
      <alignment horizontal="left" vertical="center"/>
    </xf>
    <xf numFmtId="14" fontId="0" fillId="0" borderId="10" xfId="0" applyNumberFormat="1" applyBorder="1" applyAlignment="1">
      <alignment horizontal="left" vertical="center"/>
    </xf>
    <xf numFmtId="0" fontId="28" fillId="0" borderId="12" xfId="0" applyFont="1" applyBorder="1" applyAlignment="1">
      <alignment horizontal="left" vertical="center"/>
    </xf>
    <xf numFmtId="164" fontId="25" fillId="0" borderId="9" xfId="0" applyNumberFormat="1" applyFont="1" applyBorder="1" applyAlignment="1">
      <alignment horizontal="left" vertical="center"/>
    </xf>
    <xf numFmtId="16" fontId="0" fillId="0" borderId="13" xfId="0" applyNumberFormat="1" applyBorder="1" applyAlignment="1">
      <alignment horizontal="left" vertical="center"/>
    </xf>
    <xf numFmtId="0" fontId="21" fillId="0" borderId="8" xfId="0" applyFont="1" applyBorder="1" applyAlignment="1">
      <alignment horizontal="left" vertical="center"/>
    </xf>
    <xf numFmtId="14" fontId="0" fillId="0" borderId="8" xfId="0" applyNumberFormat="1" applyBorder="1" applyAlignment="1">
      <alignment horizontal="left" vertical="center"/>
    </xf>
    <xf numFmtId="0" fontId="0" fillId="0" borderId="13" xfId="0" applyBorder="1" applyAlignment="1">
      <alignment horizontal="left" vertical="center"/>
    </xf>
    <xf numFmtId="14" fontId="0" fillId="0" borderId="13" xfId="0" applyNumberFormat="1" applyBorder="1" applyAlignment="1">
      <alignment horizontal="left" vertical="center"/>
    </xf>
    <xf numFmtId="164" fontId="25" fillId="0" borderId="8" xfId="0" applyNumberFormat="1" applyFont="1" applyBorder="1" applyAlignment="1">
      <alignment horizontal="left" vertical="center"/>
    </xf>
    <xf numFmtId="14" fontId="0" fillId="0" borderId="9" xfId="0" applyNumberFormat="1" applyBorder="1" applyAlignment="1">
      <alignment horizontal="left" vertical="center"/>
    </xf>
    <xf numFmtId="0" fontId="0" fillId="2" borderId="9" xfId="0" applyFill="1" applyBorder="1" applyAlignment="1">
      <alignment horizontal="left" vertical="center"/>
    </xf>
    <xf numFmtId="164" fontId="25" fillId="2" borderId="9" xfId="0" applyNumberFormat="1" applyFont="1" applyFill="1" applyBorder="1" applyAlignment="1">
      <alignment horizontal="left" vertical="center"/>
    </xf>
    <xf numFmtId="16" fontId="0" fillId="2" borderId="13" xfId="0" applyNumberFormat="1" applyFill="1" applyBorder="1" applyAlignment="1">
      <alignment horizontal="left" vertical="center"/>
    </xf>
    <xf numFmtId="0" fontId="21" fillId="2" borderId="8" xfId="0" applyFont="1" applyFill="1" applyBorder="1" applyAlignment="1">
      <alignment horizontal="left" vertical="center"/>
    </xf>
    <xf numFmtId="14" fontId="0" fillId="2" borderId="8" xfId="0" applyNumberFormat="1" applyFill="1" applyBorder="1" applyAlignment="1">
      <alignment horizontal="left" vertical="center"/>
    </xf>
    <xf numFmtId="0" fontId="0" fillId="2" borderId="13" xfId="0" applyFill="1" applyBorder="1" applyAlignment="1">
      <alignment horizontal="left" vertical="center"/>
    </xf>
    <xf numFmtId="164" fontId="0" fillId="2" borderId="9" xfId="0" applyNumberFormat="1" applyFill="1" applyBorder="1" applyAlignment="1">
      <alignment horizontal="left" vertical="center"/>
    </xf>
    <xf numFmtId="14" fontId="0" fillId="2" borderId="9" xfId="0" applyNumberFormat="1" applyFill="1" applyBorder="1" applyAlignment="1">
      <alignment horizontal="left" vertical="center"/>
    </xf>
    <xf numFmtId="164" fontId="0" fillId="0" borderId="8" xfId="0" applyNumberFormat="1" applyBorder="1" applyAlignment="1">
      <alignment horizontal="left" vertical="center"/>
    </xf>
    <xf numFmtId="164" fontId="6" fillId="0" borderId="8" xfId="0" applyNumberFormat="1" applyFont="1" applyBorder="1" applyAlignment="1">
      <alignment horizontal="left" vertical="center"/>
    </xf>
    <xf numFmtId="14" fontId="6" fillId="0" borderId="13" xfId="0" applyNumberFormat="1" applyFont="1" applyBorder="1" applyAlignment="1">
      <alignment horizontal="left" vertical="center"/>
    </xf>
    <xf numFmtId="14" fontId="6" fillId="0" borderId="9" xfId="0" applyNumberFormat="1" applyFont="1" applyBorder="1" applyAlignment="1">
      <alignment horizontal="left" vertical="center"/>
    </xf>
    <xf numFmtId="14" fontId="6" fillId="0" borderId="8" xfId="0" applyNumberFormat="1" applyFont="1" applyBorder="1" applyAlignment="1">
      <alignment horizontal="left" vertical="center"/>
    </xf>
    <xf numFmtId="0" fontId="6" fillId="0" borderId="13" xfId="0" applyFont="1" applyBorder="1" applyAlignment="1">
      <alignment horizontal="left" vertical="center"/>
    </xf>
    <xf numFmtId="0" fontId="6" fillId="0" borderId="8" xfId="0" applyFont="1" applyBorder="1" applyAlignment="1">
      <alignment horizontal="left" vertical="center"/>
    </xf>
    <xf numFmtId="164" fontId="6" fillId="0" borderId="11" xfId="0" applyNumberFormat="1" applyFont="1" applyBorder="1" applyAlignment="1">
      <alignment horizontal="left" vertical="center"/>
    </xf>
    <xf numFmtId="16" fontId="6" fillId="0" borderId="11" xfId="0" applyNumberFormat="1" applyFont="1" applyBorder="1" applyAlignment="1">
      <alignment horizontal="left" vertical="center"/>
    </xf>
    <xf numFmtId="14" fontId="6" fillId="0" borderId="11" xfId="0" applyNumberFormat="1" applyFont="1" applyBorder="1" applyAlignment="1">
      <alignment horizontal="left" vertical="center"/>
    </xf>
    <xf numFmtId="164" fontId="25" fillId="0" borderId="11" xfId="0" applyNumberFormat="1" applyFont="1" applyBorder="1" applyAlignment="1">
      <alignment horizontal="left" vertical="center"/>
    </xf>
    <xf numFmtId="14" fontId="0" fillId="0" borderId="11" xfId="0" applyNumberFormat="1" applyBorder="1" applyAlignment="1">
      <alignment horizontal="left" vertical="center"/>
    </xf>
    <xf numFmtId="164" fontId="25" fillId="0" borderId="12" xfId="0" applyNumberFormat="1" applyFont="1" applyBorder="1" applyAlignment="1">
      <alignment horizontal="left" vertical="center"/>
    </xf>
    <xf numFmtId="16" fontId="0" fillId="0" borderId="12" xfId="0" applyNumberFormat="1" applyBorder="1" applyAlignment="1">
      <alignment horizontal="left" vertical="center"/>
    </xf>
    <xf numFmtId="14" fontId="0" fillId="0" borderId="12" xfId="0" applyNumberFormat="1" applyBorder="1" applyAlignment="1">
      <alignment horizontal="left" vertical="center"/>
    </xf>
    <xf numFmtId="0" fontId="6" fillId="0" borderId="12" xfId="0" applyFont="1" applyBorder="1" applyAlignment="1">
      <alignment horizontal="left" vertical="center"/>
    </xf>
    <xf numFmtId="16" fontId="0" fillId="0" borderId="11" xfId="0" applyNumberFormat="1" applyBorder="1" applyAlignment="1">
      <alignment horizontal="left" vertical="center"/>
    </xf>
    <xf numFmtId="0" fontId="0" fillId="0" borderId="8" xfId="0" applyBorder="1" applyAlignment="1">
      <alignment horizontal="left" vertical="center"/>
    </xf>
    <xf numFmtId="0" fontId="24" fillId="0" borderId="9" xfId="0" applyFont="1" applyBorder="1" applyAlignment="1">
      <alignment horizontal="left" vertical="center"/>
    </xf>
    <xf numFmtId="0" fontId="24" fillId="0" borderId="13"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xf>
    <xf numFmtId="164" fontId="25" fillId="0" borderId="9" xfId="0" applyNumberFormat="1" applyFont="1" applyBorder="1" applyAlignment="1">
      <alignment horizontal="center" vertical="center"/>
    </xf>
    <xf numFmtId="16" fontId="0" fillId="0" borderId="13" xfId="0" applyNumberFormat="1" applyBorder="1" applyAlignment="1">
      <alignment horizontal="center" vertical="center"/>
    </xf>
    <xf numFmtId="0" fontId="21" fillId="0" borderId="8" xfId="0" applyFont="1" applyBorder="1" applyAlignment="1">
      <alignment horizontal="center" vertical="center"/>
    </xf>
    <xf numFmtId="14" fontId="0" fillId="0" borderId="8" xfId="0" applyNumberFormat="1" applyBorder="1" applyAlignment="1">
      <alignment horizontal="center" vertical="center"/>
    </xf>
    <xf numFmtId="14" fontId="0" fillId="0" borderId="9" xfId="0" applyNumberFormat="1" applyBorder="1" applyAlignment="1">
      <alignment horizontal="center" vertical="center"/>
    </xf>
    <xf numFmtId="0" fontId="0" fillId="0" borderId="13" xfId="0" applyBorder="1" applyAlignment="1">
      <alignment horizontal="center" vertical="center"/>
    </xf>
    <xf numFmtId="14" fontId="0" fillId="0" borderId="13" xfId="0" applyNumberFormat="1" applyBorder="1" applyAlignment="1">
      <alignment horizontal="center" vertical="center"/>
    </xf>
    <xf numFmtId="164" fontId="25" fillId="0" borderId="8" xfId="0" applyNumberFormat="1" applyFont="1" applyBorder="1" applyAlignment="1">
      <alignment horizontal="center" vertical="center"/>
    </xf>
    <xf numFmtId="164" fontId="25" fillId="2" borderId="9" xfId="0" applyNumberFormat="1" applyFont="1" applyFill="1" applyBorder="1" applyAlignment="1">
      <alignment horizontal="center" vertical="center"/>
    </xf>
    <xf numFmtId="16" fontId="0" fillId="2" borderId="13" xfId="0" applyNumberFormat="1" applyFill="1" applyBorder="1" applyAlignment="1">
      <alignment horizontal="center" vertical="center"/>
    </xf>
    <xf numFmtId="0" fontId="21" fillId="2" borderId="8" xfId="0" applyFont="1" applyFill="1" applyBorder="1" applyAlignment="1">
      <alignment horizontal="center" vertical="center"/>
    </xf>
    <xf numFmtId="14" fontId="0" fillId="2" borderId="8" xfId="0" applyNumberFormat="1" applyFill="1" applyBorder="1" applyAlignment="1">
      <alignment horizontal="center" vertical="center"/>
    </xf>
    <xf numFmtId="14" fontId="0" fillId="2" borderId="9" xfId="0" applyNumberFormat="1" applyFill="1" applyBorder="1" applyAlignment="1">
      <alignment horizontal="center" vertical="center"/>
    </xf>
    <xf numFmtId="0" fontId="0" fillId="2" borderId="13" xfId="0" applyFill="1" applyBorder="1" applyAlignment="1">
      <alignment horizontal="center" vertical="center"/>
    </xf>
    <xf numFmtId="164" fontId="0" fillId="2" borderId="9" xfId="0" applyNumberFormat="1" applyFill="1" applyBorder="1" applyAlignment="1">
      <alignment horizontal="center" vertical="center"/>
    </xf>
    <xf numFmtId="164" fontId="0" fillId="0" borderId="8" xfId="0" applyNumberFormat="1" applyBorder="1" applyAlignment="1">
      <alignment horizontal="center" vertical="center"/>
    </xf>
    <xf numFmtId="0" fontId="0" fillId="0" borderId="13" xfId="0" applyBorder="1"/>
    <xf numFmtId="0" fontId="6" fillId="0" borderId="9" xfId="1" applyNumberFormat="1" applyFont="1" applyBorder="1" applyAlignment="1">
      <alignment horizontal="center" vertical="center"/>
    </xf>
    <xf numFmtId="164" fontId="6" fillId="0" borderId="8" xfId="0" applyNumberFormat="1" applyFont="1" applyBorder="1" applyAlignment="1">
      <alignment horizontal="center" vertical="center"/>
    </xf>
    <xf numFmtId="14" fontId="6" fillId="0" borderId="13" xfId="0" applyNumberFormat="1" applyFont="1" applyBorder="1" applyAlignment="1">
      <alignment horizontal="center" vertical="center"/>
    </xf>
    <xf numFmtId="14" fontId="6" fillId="0" borderId="9" xfId="0" applyNumberFormat="1" applyFont="1" applyBorder="1" applyAlignment="1">
      <alignment horizontal="center" vertical="center"/>
    </xf>
    <xf numFmtId="14" fontId="6" fillId="0" borderId="8" xfId="0" applyNumberFormat="1" applyFont="1" applyBorder="1" applyAlignment="1">
      <alignment horizontal="center" vertical="center"/>
    </xf>
    <xf numFmtId="0" fontId="6" fillId="0" borderId="13" xfId="0" applyFont="1" applyBorder="1"/>
    <xf numFmtId="0" fontId="6" fillId="0" borderId="9" xfId="2" applyNumberFormat="1" applyFont="1" applyFill="1" applyBorder="1" applyAlignment="1">
      <alignment horizontal="center" vertical="center"/>
    </xf>
    <xf numFmtId="0" fontId="6" fillId="0" borderId="13" xfId="0" applyFont="1" applyBorder="1" applyAlignment="1">
      <alignment horizontal="center" vertical="center"/>
    </xf>
    <xf numFmtId="0" fontId="6" fillId="0" borderId="8" xfId="0" applyFont="1" applyBorder="1" applyAlignment="1">
      <alignment horizontal="center" vertical="center"/>
    </xf>
    <xf numFmtId="0" fontId="6" fillId="0" borderId="11" xfId="2" applyNumberFormat="1" applyFont="1" applyFill="1" applyBorder="1" applyAlignment="1">
      <alignment horizontal="center" vertical="center"/>
    </xf>
    <xf numFmtId="164" fontId="6" fillId="0" borderId="11" xfId="0" applyNumberFormat="1" applyFont="1" applyBorder="1" applyAlignment="1">
      <alignment horizontal="center" vertical="center"/>
    </xf>
    <xf numFmtId="16" fontId="6" fillId="0" borderId="11" xfId="0" applyNumberFormat="1" applyFont="1" applyBorder="1" applyAlignment="1">
      <alignment horizontal="center" vertical="center"/>
    </xf>
    <xf numFmtId="14" fontId="6" fillId="0" borderId="11" xfId="0" applyNumberFormat="1" applyFont="1" applyBorder="1" applyAlignment="1">
      <alignment horizontal="center" vertical="center"/>
    </xf>
    <xf numFmtId="164" fontId="25" fillId="0" borderId="11" xfId="0" applyNumberFormat="1" applyFont="1" applyBorder="1" applyAlignment="1">
      <alignment horizontal="center" vertical="center"/>
    </xf>
    <xf numFmtId="14" fontId="0" fillId="0" borderId="11" xfId="0" applyNumberFormat="1" applyBorder="1" applyAlignment="1">
      <alignment horizontal="center" vertical="center"/>
    </xf>
    <xf numFmtId="164" fontId="25" fillId="0" borderId="12" xfId="0" applyNumberFormat="1" applyFont="1" applyBorder="1" applyAlignment="1">
      <alignment horizontal="center" vertical="center"/>
    </xf>
    <xf numFmtId="16" fontId="0" fillId="0" borderId="12" xfId="0" applyNumberFormat="1" applyBorder="1" applyAlignment="1">
      <alignment horizontal="center" vertical="center"/>
    </xf>
    <xf numFmtId="14" fontId="0" fillId="0" borderId="12" xfId="0" applyNumberFormat="1" applyBorder="1" applyAlignment="1">
      <alignment horizontal="center" vertical="center"/>
    </xf>
    <xf numFmtId="0" fontId="6" fillId="0" borderId="12" xfId="0" applyFont="1" applyBorder="1" applyAlignment="1">
      <alignment horizontal="center" vertical="center"/>
    </xf>
    <xf numFmtId="16" fontId="0" fillId="0" borderId="11" xfId="0" applyNumberFormat="1" applyBorder="1" applyAlignment="1">
      <alignment horizontal="center" vertical="center"/>
    </xf>
    <xf numFmtId="165" fontId="0" fillId="0" borderId="11" xfId="0" applyNumberFormat="1" applyBorder="1" applyAlignment="1">
      <alignment horizontal="center" vertical="center"/>
    </xf>
    <xf numFmtId="0" fontId="0" fillId="0" borderId="8" xfId="0" applyBorder="1" applyAlignment="1">
      <alignment horizontal="center" vertical="center"/>
    </xf>
    <xf numFmtId="0" fontId="24" fillId="0" borderId="9" xfId="0" applyFont="1" applyBorder="1" applyAlignment="1">
      <alignment horizontal="center" vertical="center"/>
    </xf>
    <xf numFmtId="0" fontId="24" fillId="0" borderId="13" xfId="0" applyFont="1" applyBorder="1" applyAlignment="1">
      <alignment horizontal="center" vertical="center"/>
    </xf>
    <xf numFmtId="0" fontId="24" fillId="0" borderId="8" xfId="0" applyFont="1" applyBorder="1" applyAlignment="1">
      <alignment horizontal="center" vertical="center"/>
    </xf>
    <xf numFmtId="0" fontId="24" fillId="0" borderId="13" xfId="0" applyFont="1" applyBorder="1"/>
    <xf numFmtId="0" fontId="24" fillId="0" borderId="9" xfId="0" applyFont="1" applyBorder="1"/>
    <xf numFmtId="0" fontId="0" fillId="8" borderId="0" xfId="0" applyFill="1" applyAlignment="1">
      <alignment horizontal="center" vertical="center"/>
    </xf>
    <xf numFmtId="0" fontId="0" fillId="8" borderId="0" xfId="0" applyFill="1" applyAlignment="1">
      <alignment horizontal="left" vertical="center"/>
    </xf>
    <xf numFmtId="0" fontId="1" fillId="12" borderId="0" xfId="0" applyFont="1" applyFill="1" applyAlignment="1">
      <alignment horizontal="center" vertical="center"/>
    </xf>
    <xf numFmtId="164" fontId="1" fillId="12" borderId="0" xfId="0" applyNumberFormat="1" applyFont="1" applyFill="1" applyAlignment="1">
      <alignment horizontal="center" vertical="center"/>
    </xf>
    <xf numFmtId="0" fontId="7" fillId="0" borderId="9" xfId="2" applyNumberFormat="1" applyFont="1" applyFill="1" applyBorder="1" applyAlignment="1">
      <alignment horizontal="center" vertical="center"/>
    </xf>
    <xf numFmtId="0" fontId="10" fillId="0" borderId="9" xfId="0" applyFont="1" applyBorder="1" applyAlignment="1">
      <alignment horizontal="center" vertical="center"/>
    </xf>
    <xf numFmtId="0" fontId="10" fillId="0" borderId="9" xfId="2" applyNumberFormat="1" applyFont="1" applyFill="1" applyBorder="1" applyAlignment="1">
      <alignment horizontal="center" vertical="center"/>
    </xf>
    <xf numFmtId="164" fontId="10" fillId="0" borderId="9" xfId="0" applyNumberFormat="1" applyFont="1" applyBorder="1" applyAlignment="1">
      <alignment horizontal="center" vertical="center"/>
    </xf>
    <xf numFmtId="0" fontId="10" fillId="0" borderId="13" xfId="0" applyFont="1" applyBorder="1" applyAlignment="1">
      <alignment horizontal="center" vertical="center"/>
    </xf>
    <xf numFmtId="14" fontId="10" fillId="0" borderId="9" xfId="0" applyNumberFormat="1" applyFont="1" applyBorder="1" applyAlignment="1">
      <alignment horizontal="center" vertical="center"/>
    </xf>
    <xf numFmtId="14" fontId="10" fillId="0" borderId="8" xfId="0" applyNumberFormat="1" applyFont="1" applyBorder="1" applyAlignment="1">
      <alignment horizontal="center" vertical="center"/>
    </xf>
    <xf numFmtId="0" fontId="10" fillId="0" borderId="9" xfId="0" applyFont="1" applyBorder="1" applyAlignment="1">
      <alignment horizontal="left" vertical="top"/>
    </xf>
    <xf numFmtId="0" fontId="7" fillId="0" borderId="9" xfId="1" applyNumberFormat="1" applyFont="1" applyBorder="1" applyAlignment="1">
      <alignment horizontal="center" vertical="center"/>
    </xf>
    <xf numFmtId="0" fontId="7" fillId="0" borderId="11" xfId="1" applyNumberFormat="1" applyFont="1" applyBorder="1" applyAlignment="1">
      <alignment horizontal="center" vertical="center"/>
    </xf>
    <xf numFmtId="0" fontId="7" fillId="0" borderId="12" xfId="2" applyNumberFormat="1" applyFont="1" applyFill="1" applyBorder="1" applyAlignment="1">
      <alignment horizontal="center" vertical="center"/>
    </xf>
    <xf numFmtId="0" fontId="7" fillId="0" borderId="11" xfId="2" applyNumberFormat="1" applyFont="1" applyFill="1" applyBorder="1" applyAlignment="1">
      <alignment horizontal="center" vertical="center"/>
    </xf>
    <xf numFmtId="0" fontId="11" fillId="5" borderId="0" xfId="0" applyFont="1" applyFill="1" applyAlignment="1">
      <alignment horizontal="center" vertical="center"/>
    </xf>
    <xf numFmtId="0" fontId="11" fillId="2" borderId="0" xfId="0" applyFont="1" applyFill="1" applyAlignment="1">
      <alignment horizontal="center" vertical="center"/>
    </xf>
    <xf numFmtId="0" fontId="10" fillId="0" borderId="9" xfId="0" applyFont="1" applyBorder="1" applyAlignment="1">
      <alignment horizontal="left" vertical="center"/>
    </xf>
    <xf numFmtId="164" fontId="10" fillId="0" borderId="9" xfId="0" applyNumberFormat="1" applyFont="1" applyBorder="1" applyAlignment="1">
      <alignment horizontal="left" vertical="center"/>
    </xf>
    <xf numFmtId="0" fontId="10" fillId="0" borderId="13" xfId="0" applyFont="1" applyBorder="1" applyAlignment="1">
      <alignment horizontal="left" vertical="center"/>
    </xf>
    <xf numFmtId="14" fontId="10" fillId="0" borderId="9" xfId="0" applyNumberFormat="1" applyFont="1" applyBorder="1" applyAlignment="1">
      <alignment horizontal="left" vertical="center"/>
    </xf>
    <xf numFmtId="14" fontId="10" fillId="0" borderId="8" xfId="0" applyNumberFormat="1" applyFont="1" applyBorder="1" applyAlignment="1">
      <alignment horizontal="left" vertical="center"/>
    </xf>
    <xf numFmtId="0" fontId="10" fillId="9" borderId="8" xfId="0" applyFont="1" applyFill="1" applyBorder="1" applyAlignment="1">
      <alignment horizontal="left" vertical="center"/>
    </xf>
    <xf numFmtId="0" fontId="10" fillId="0" borderId="9" xfId="0" applyFont="1" applyBorder="1" applyAlignment="1">
      <alignment horizontal="left"/>
    </xf>
    <xf numFmtId="0" fontId="0" fillId="0" borderId="0" xfId="0" applyAlignment="1">
      <alignment vertical="center" wrapText="1"/>
    </xf>
    <xf numFmtId="0" fontId="0" fillId="0" borderId="12" xfId="0" applyBorder="1" applyAlignment="1">
      <alignment wrapText="1"/>
    </xf>
    <xf numFmtId="0" fontId="0" fillId="2" borderId="0" xfId="0" applyFill="1"/>
    <xf numFmtId="0" fontId="0" fillId="2" borderId="0" xfId="0" applyFill="1" applyAlignment="1">
      <alignment horizontal="center" vertical="center"/>
    </xf>
    <xf numFmtId="0" fontId="0" fillId="2" borderId="0" xfId="0" applyFill="1" applyAlignment="1">
      <alignment wrapText="1"/>
    </xf>
    <xf numFmtId="0" fontId="0" fillId="2" borderId="14" xfId="0" applyFill="1" applyBorder="1"/>
    <xf numFmtId="0" fontId="0" fillId="2" borderId="15" xfId="0" applyFill="1" applyBorder="1" applyAlignment="1">
      <alignment horizontal="center" vertical="center"/>
    </xf>
    <xf numFmtId="0" fontId="0" fillId="2" borderId="15" xfId="0" applyFill="1" applyBorder="1"/>
    <xf numFmtId="0" fontId="0" fillId="2" borderId="15" xfId="0" applyFill="1" applyBorder="1" applyAlignment="1">
      <alignment wrapText="1"/>
    </xf>
    <xf numFmtId="0" fontId="0" fillId="2" borderId="16" xfId="0" applyFill="1" applyBorder="1"/>
    <xf numFmtId="0" fontId="0" fillId="2" borderId="17" xfId="0" applyFill="1" applyBorder="1"/>
    <xf numFmtId="0" fontId="0" fillId="2" borderId="17" xfId="0" applyFill="1" applyBorder="1" applyAlignment="1">
      <alignment wrapText="1"/>
    </xf>
    <xf numFmtId="0" fontId="0" fillId="2" borderId="20" xfId="0" applyFill="1" applyBorder="1"/>
    <xf numFmtId="0" fontId="0" fillId="2" borderId="21" xfId="0" applyFill="1" applyBorder="1" applyAlignment="1">
      <alignment horizontal="center" vertical="center"/>
    </xf>
    <xf numFmtId="0" fontId="0" fillId="2" borderId="21" xfId="0" applyFill="1" applyBorder="1"/>
    <xf numFmtId="0" fontId="0" fillId="2" borderId="21" xfId="0" applyFill="1" applyBorder="1" applyAlignment="1">
      <alignment wrapText="1"/>
    </xf>
    <xf numFmtId="0" fontId="0" fillId="2" borderId="22" xfId="0" applyFill="1" applyBorder="1"/>
    <xf numFmtId="0" fontId="27" fillId="15" borderId="12" xfId="0" applyFont="1" applyFill="1" applyBorder="1" applyAlignment="1">
      <alignment horizontal="center"/>
    </xf>
    <xf numFmtId="0" fontId="27" fillId="0" borderId="12" xfId="0" applyFont="1" applyBorder="1" applyAlignment="1">
      <alignment vertical="center" wrapText="1"/>
    </xf>
    <xf numFmtId="0" fontId="0" fillId="0" borderId="26" xfId="0" applyBorder="1" applyAlignment="1">
      <alignment horizontal="center" vertical="center" wrapText="1"/>
    </xf>
    <xf numFmtId="0" fontId="0" fillId="0" borderId="26" xfId="0" applyBorder="1" applyAlignment="1">
      <alignment wrapText="1"/>
    </xf>
    <xf numFmtId="0" fontId="37" fillId="0" borderId="12" xfId="0" applyFont="1" applyBorder="1" applyAlignment="1">
      <alignment horizontal="left" vertical="center" wrapText="1"/>
    </xf>
    <xf numFmtId="0" fontId="0" fillId="0" borderId="12" xfId="0" applyBorder="1" applyAlignment="1">
      <alignment vertical="center" wrapText="1"/>
    </xf>
    <xf numFmtId="0" fontId="35" fillId="0" borderId="12" xfId="0" applyFont="1" applyBorder="1" applyAlignment="1">
      <alignment vertical="center" wrapText="1"/>
    </xf>
    <xf numFmtId="0" fontId="0" fillId="0" borderId="25" xfId="0" applyBorder="1" applyAlignment="1">
      <alignment vertical="center" wrapText="1"/>
    </xf>
    <xf numFmtId="0" fontId="0" fillId="0" borderId="12" xfId="0" applyBorder="1" applyAlignment="1">
      <alignment horizontal="left" vertical="center" wrapText="1"/>
    </xf>
    <xf numFmtId="0" fontId="27" fillId="0" borderId="29" xfId="0" applyFont="1" applyBorder="1"/>
    <xf numFmtId="0" fontId="27" fillId="0" borderId="30" xfId="0" applyFont="1" applyBorder="1"/>
    <xf numFmtId="0" fontId="0" fillId="2" borderId="18" xfId="0" applyFill="1" applyBorder="1"/>
    <xf numFmtId="0" fontId="0" fillId="2" borderId="18" xfId="0" applyFill="1" applyBorder="1" applyAlignment="1">
      <alignment wrapText="1"/>
    </xf>
    <xf numFmtId="0" fontId="38" fillId="16" borderId="32" xfId="0" applyFont="1" applyFill="1" applyBorder="1" applyAlignment="1">
      <alignment horizontal="center" vertical="center" wrapText="1"/>
    </xf>
    <xf numFmtId="0" fontId="38" fillId="16" borderId="33" xfId="0" applyFont="1" applyFill="1" applyBorder="1" applyAlignment="1">
      <alignment horizontal="center" vertical="center" wrapText="1"/>
    </xf>
    <xf numFmtId="0" fontId="38" fillId="16" borderId="34" xfId="0" applyFont="1" applyFill="1" applyBorder="1" applyAlignment="1">
      <alignment horizontal="center" vertical="center" wrapText="1"/>
    </xf>
    <xf numFmtId="0" fontId="27" fillId="0" borderId="30" xfId="0" applyFont="1" applyBorder="1" applyAlignment="1">
      <alignment horizontal="center"/>
    </xf>
    <xf numFmtId="0" fontId="27" fillId="0" borderId="31"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39" fillId="0" borderId="35" xfId="0" applyFont="1" applyBorder="1" applyAlignment="1">
      <alignment horizontal="center" vertical="center"/>
    </xf>
    <xf numFmtId="0" fontId="40" fillId="0" borderId="35" xfId="0" applyFont="1" applyBorder="1" applyAlignment="1">
      <alignment horizontal="center" vertical="center"/>
    </xf>
    <xf numFmtId="0" fontId="40" fillId="0" borderId="36" xfId="0" applyFont="1" applyBorder="1" applyAlignment="1">
      <alignment horizontal="center" vertical="center"/>
    </xf>
    <xf numFmtId="0" fontId="40" fillId="0" borderId="9" xfId="0" applyFont="1" applyBorder="1" applyAlignment="1">
      <alignment horizontal="center" vertical="center"/>
    </xf>
    <xf numFmtId="0" fontId="27" fillId="0" borderId="40" xfId="0" applyFont="1" applyBorder="1" applyAlignment="1">
      <alignment horizontal="center" vertical="center"/>
    </xf>
    <xf numFmtId="0" fontId="27" fillId="0" borderId="35" xfId="0" applyFont="1" applyBorder="1" applyAlignment="1">
      <alignment horizontal="left" vertical="center"/>
    </xf>
    <xf numFmtId="0" fontId="27" fillId="0" borderId="37" xfId="0" applyFont="1" applyBorder="1" applyAlignment="1">
      <alignment horizontal="left" vertical="center"/>
    </xf>
    <xf numFmtId="0" fontId="27" fillId="0" borderId="9" xfId="0" applyFont="1" applyBorder="1" applyAlignment="1">
      <alignment horizontal="left" vertical="center"/>
    </xf>
    <xf numFmtId="0" fontId="27" fillId="0" borderId="38" xfId="0" applyFont="1" applyBorder="1" applyAlignment="1">
      <alignment horizontal="left" vertical="center"/>
    </xf>
    <xf numFmtId="0" fontId="27" fillId="0" borderId="27" xfId="0" applyFont="1" applyBorder="1" applyAlignment="1">
      <alignment horizontal="left" vertical="center"/>
    </xf>
    <xf numFmtId="0" fontId="27" fillId="0" borderId="28" xfId="0" applyFont="1" applyBorder="1" applyAlignment="1">
      <alignment horizontal="left" vertical="center"/>
    </xf>
    <xf numFmtId="0" fontId="27" fillId="0" borderId="39" xfId="0" applyFont="1" applyBorder="1" applyAlignment="1">
      <alignment horizontal="left" vertical="center"/>
    </xf>
    <xf numFmtId="0" fontId="27" fillId="0" borderId="41" xfId="0" applyFont="1" applyBorder="1" applyAlignment="1">
      <alignment horizontal="left" vertical="center"/>
    </xf>
    <xf numFmtId="0" fontId="27" fillId="0" borderId="21" xfId="0" applyFont="1" applyBorder="1" applyAlignment="1">
      <alignment horizontal="left" vertical="center"/>
    </xf>
    <xf numFmtId="0" fontId="27" fillId="0" borderId="22" xfId="0" applyFont="1" applyBorder="1" applyAlignment="1">
      <alignment horizontal="left" vertical="center"/>
    </xf>
    <xf numFmtId="0" fontId="29" fillId="11" borderId="0" xfId="0" applyFont="1" applyFill="1" applyAlignment="1">
      <alignment horizontal="center" vertical="center"/>
    </xf>
    <xf numFmtId="0" fontId="32" fillId="2" borderId="14" xfId="3" applyFont="1" applyFill="1" applyBorder="1" applyAlignment="1">
      <alignment horizontal="center" wrapText="1"/>
    </xf>
    <xf numFmtId="0" fontId="32" fillId="2" borderId="17" xfId="3" applyFont="1" applyFill="1" applyBorder="1" applyAlignment="1">
      <alignment horizontal="center" wrapText="1"/>
    </xf>
    <xf numFmtId="0" fontId="32" fillId="2" borderId="20" xfId="3" applyFont="1" applyFill="1" applyBorder="1" applyAlignment="1">
      <alignment horizontal="center" wrapText="1"/>
    </xf>
    <xf numFmtId="0" fontId="36" fillId="14" borderId="19" xfId="3" applyFont="1" applyFill="1" applyBorder="1" applyAlignment="1">
      <alignment horizontal="center" vertical="center" wrapText="1"/>
    </xf>
    <xf numFmtId="0" fontId="33" fillId="14" borderId="23" xfId="3" applyFont="1" applyFill="1" applyBorder="1" applyAlignment="1">
      <alignment horizontal="center" vertical="center" wrapText="1"/>
    </xf>
    <xf numFmtId="0" fontId="33" fillId="14" borderId="24" xfId="3" applyFont="1" applyFill="1" applyBorder="1" applyAlignment="1">
      <alignment horizontal="center" vertical="center" wrapText="1"/>
    </xf>
  </cellXfs>
  <cellStyles count="4">
    <cellStyle name="Hipervínculo" xfId="2" builtinId="8"/>
    <cellStyle name="Hyperlink" xfId="1" xr:uid="{1F45BFAA-7442-45C3-AD31-49A59B5B7B7D}"/>
    <cellStyle name="Normal" xfId="0" builtinId="0"/>
    <cellStyle name="Normal 3" xfId="3" xr:uid="{DA8D2328-4D9A-4F42-A04C-89B3D7889A62}"/>
  </cellStyles>
  <dxfs count="60">
    <dxf>
      <alignment horizontal="left" vertical="top" wrapText="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wrapText="0"/>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65" formatCode="d/mm/yy"/>
      <fill>
        <patternFill patternType="none">
          <fgColor indexed="64"/>
          <bgColor indexed="65"/>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65" formatCode="d/mm/yy"/>
      <alignment horizontal="center" vertical="center" textRotation="0" wrapText="0" indent="0" justifyLastLine="0" shrinkToFit="0" readingOrder="0"/>
      <border diagonalUp="0" diagonalDown="0">
        <left style="thin">
          <color rgb="FF000000"/>
        </left>
        <right style="thin">
          <color rgb="FF000000"/>
        </right>
        <top style="thin">
          <color rgb="FF000000"/>
        </top>
        <bottom/>
        <vertical/>
        <horizontal/>
      </border>
    </dxf>
    <dxf>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wrapText="0"/>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66" formatCode="d\-mmm"/>
      <alignment horizontal="center" vertical="center" wrapText="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u val="none"/>
        <sz val="11"/>
        <color theme="1"/>
        <name val="Aptos Narrow"/>
        <family val="2"/>
        <scheme val="none"/>
      </font>
      <numFmt numFmtId="164" formatCode="_-[$$-409]* #,##0.00_ ;_-[$$-409]* \-#,##0.00\ ;_-[$$-409]* &quot;-&quot;??_ ;_-@_ "/>
      <alignment horizontal="center" vertical="center" wrapText="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wrapText="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wrapText="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wrapText="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center" wrapText="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val="0"/>
        <outline val="0"/>
        <shadow val="0"/>
        <u val="none"/>
        <vertAlign val="baseline"/>
        <sz val="11"/>
        <color auto="1"/>
        <name val="Aptos Narrow"/>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dxf>
    <dxf>
      <alignment horizontal="center" vertical="center" wrapText="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wrapText="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wrapText="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wrapText="0"/>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0" formatCode="General"/>
      <alignment horizontal="center" vertical="center" wrapText="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wrapText="0"/>
    </dxf>
    <dxf>
      <font>
        <color theme="0"/>
      </font>
      <fill>
        <patternFill patternType="solid">
          <fgColor indexed="64"/>
          <bgColor theme="2" tint="-0.499984740745262"/>
        </patternFill>
      </fill>
      <alignment horizontal="center" vertical="center" wrapText="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ertAlign val="baseline"/>
        <sz val="11"/>
        <color theme="10"/>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1"/>
        <color theme="1"/>
        <name val="Aptos Narrow"/>
        <family val="2"/>
        <scheme val="minor"/>
      </font>
      <numFmt numFmtId="167" formatCode="d/mm/yyyy"/>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border outline="0">
        <right style="thin">
          <color indexed="64"/>
        </right>
      </border>
    </dxf>
    <dxf>
      <alignment horizontal="center" vertical="center" textRotation="0" indent="0" justifyLastLine="0" shrinkToFit="0" readingOrder="0"/>
    </dxf>
    <dxf>
      <font>
        <b/>
        <i val="0"/>
        <strike val="0"/>
        <condense val="0"/>
        <extend val="0"/>
        <outline val="0"/>
        <shadow val="0"/>
        <u val="none"/>
        <vertAlign val="baseline"/>
        <sz val="11"/>
        <color rgb="FFFFFFFF"/>
        <name val="Aptos Narrow"/>
        <family val="2"/>
        <scheme val="minor"/>
      </font>
      <fill>
        <patternFill patternType="solid">
          <fgColor rgb="FF156082"/>
          <bgColor rgb="FF156082"/>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1937741</xdr:colOff>
      <xdr:row>2</xdr:row>
      <xdr:rowOff>42661</xdr:rowOff>
    </xdr:from>
    <xdr:to>
      <xdr:col>3</xdr:col>
      <xdr:colOff>1279922</xdr:colOff>
      <xdr:row>6</xdr:row>
      <xdr:rowOff>235815</xdr:rowOff>
    </xdr:to>
    <xdr:pic>
      <xdr:nvPicPr>
        <xdr:cNvPr id="5" name="Imagen 4" descr="Logotipo, nombre de la empresa&#10;&#10;El contenido generado por IA puede ser incorrecto.">
          <a:extLst>
            <a:ext uri="{FF2B5EF4-FFF2-40B4-BE49-F238E27FC236}">
              <a16:creationId xmlns:a16="http://schemas.microsoft.com/office/drawing/2014/main" id="{43198868-7E33-43B6-8382-A79A695C3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6" r="716"/>
        <a:stretch>
          <a:fillRect/>
        </a:stretch>
      </xdr:blipFill>
      <xdr:spPr bwMode="auto">
        <a:xfrm>
          <a:off x="2800944" y="429614"/>
          <a:ext cx="1708548" cy="136889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600076</xdr:colOff>
      <xdr:row>1</xdr:row>
      <xdr:rowOff>107950</xdr:rowOff>
    </xdr:from>
    <xdr:to>
      <xdr:col>0</xdr:col>
      <xdr:colOff>1314450</xdr:colOff>
      <xdr:row>3</xdr:row>
      <xdr:rowOff>106138</xdr:rowOff>
    </xdr:to>
    <xdr:pic>
      <xdr:nvPicPr>
        <xdr:cNvPr id="2" name="Imagen 1" descr="Logotipo, nombre de la empresa&#10;&#10;El contenido generado por IA puede ser incorrecto.">
          <a:extLst>
            <a:ext uri="{FF2B5EF4-FFF2-40B4-BE49-F238E27FC236}">
              <a16:creationId xmlns:a16="http://schemas.microsoft.com/office/drawing/2014/main" id="{14634718-D35E-47CF-B7EA-FDB57E201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6" r="716"/>
        <a:stretch>
          <a:fillRect/>
        </a:stretch>
      </xdr:blipFill>
      <xdr:spPr bwMode="auto">
        <a:xfrm>
          <a:off x="600076" y="298450"/>
          <a:ext cx="714374" cy="598263"/>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47D8F5-E4BF-4282-BA99-2DE11AB4D875}" name="Tabla1" displayName="Tabla1" ref="A1:AG132" totalsRowShown="0" headerRowDxfId="59" dataDxfId="58" tableBorderDxfId="57">
  <autoFilter ref="A1:AG132" xr:uid="{90DD75B5-17EC-416C-9EC4-BB6BE556282D}">
    <filterColumn colId="1">
      <filters>
        <filter val="Nacional"/>
      </filters>
    </filterColumn>
  </autoFilter>
  <sortState xmlns:xlrd2="http://schemas.microsoft.com/office/spreadsheetml/2017/richdata2" ref="A7:AF105">
    <sortCondition ref="D1:D105"/>
  </sortState>
  <tableColumns count="33">
    <tableColumn id="1" xr3:uid="{56B474F4-8BC8-4A26-AE77-BA322C5433C7}" name="ID" dataDxfId="56"/>
    <tableColumn id="3" xr3:uid="{0BD040E2-CDF0-4E75-8C55-0828D5CDAB48}" name="Fuente" dataDxfId="55"/>
    <tableColumn id="4" xr3:uid="{42BCD14F-8BD2-42A8-83C3-248250009677}" name="Linea Tematica" dataDxfId="54"/>
    <tableColumn id="5" xr3:uid="{36E08ECD-08A7-46A7-B10B-17679E16DF38}" name="Nombre de la Organización" dataDxfId="53"/>
    <tableColumn id="6" xr3:uid="{AFDFE2F8-FB69-443C-89B5-9D0400DDC8C3}" name="Naturaleza del Financiador" dataDxfId="52"/>
    <tableColumn id="7" xr3:uid="{12C89635-1B19-427D-B08C-8821AC2C758C}" name="Pais que aporta recurso" dataDxfId="51"/>
    <tableColumn id="8" xr3:uid="{FE75CCCA-FB36-49BE-ABD1-D99AE498A66D}" name="Nombre de la Convocatoria" dataDxfId="50"/>
    <tableColumn id="9" xr3:uid="{DCF095A9-3138-4B04-AEE6-42B95090B891}" name="Proposito general de la Convocatoria" dataDxfId="49"/>
    <tableColumn id="10" xr3:uid="{6C1A46D5-B577-4377-9CDE-C5A28BB08763}" name="Requisitos" dataDxfId="48"/>
    <tableColumn id="11" xr3:uid="{5A85682B-2A50-4463-BDC3-8605092FD161}" name="Dirigido a (tipo de entidad)" dataDxfId="47"/>
    <tableColumn id="12" xr3:uid="{9B7E2D17-6726-4968-884D-53ABC73A5260}" name="Solicita Alianza" dataDxfId="46"/>
    <tableColumn id="13" xr3:uid="{B9859E56-1016-4D9E-A4B7-C9862B3A5959}" name="Caracteristicas de la Alianza" dataDxfId="45"/>
    <tableColumn id="14" xr3:uid="{EFA7260F-6326-4506-A92C-BBAEAA96A86E}" name="La convocatoria esta orientada a la financiación de becas de investigación o proyectos" dataDxfId="44"/>
    <tableColumn id="15" xr3:uid="{CFFED1D8-8541-4ACC-8709-AFEA1600DF07}" name="Estado de Proyecto a Financiar" dataDxfId="43"/>
    <tableColumn id="16" xr3:uid="{EAE8EF53-A3C6-4792-BEFB-B994998B8D5F}" name="TRL mínimo para participar de la convocatoria" dataDxfId="42"/>
    <tableColumn id="17" xr3:uid="{366A89E9-723D-4E9B-9C80-0A1FA6E9F283}" name="Alcance Temático de la convocatoria" dataDxfId="41"/>
    <tableColumn id="18" xr3:uid="{863F04D8-2E24-4320-8BBF-540C03A03483}" name="Apuesta CTeI" dataDxfId="40"/>
    <tableColumn id="19" xr3:uid="{C7F2844E-F5EB-4599-8369-A74F4A1A2C4C}" name="Monto" dataDxfId="39"/>
    <tableColumn id="20" xr3:uid="{3B99803B-539C-4FCB-9192-1B0ABC9C0C00}" name="Moneda" dataDxfId="38"/>
    <tableColumn id="21" xr3:uid="{B111EC00-2F2E-410B-AFC1-080E734D0CF7}" name="Monto a pesos colombianos" dataDxfId="37"/>
    <tableColumn id="22" xr3:uid="{1AE28EF2-3C6A-4404-BCD6-FEE643D62959}" name="Fecha Apertura" dataDxfId="36"/>
    <tableColumn id="23" xr3:uid="{D45F7A0C-01D3-418A-8E6B-1190647C5D36}" name="Fecha de Cierre" dataDxfId="35"/>
    <tableColumn id="24" xr3:uid="{19D215BE-DBBA-49E4-AC37-91CB58493AFA}" name="Dias Para Cierre" dataDxfId="34">
      <calculatedColumnFormula>U2-V2</calculatedColumnFormula>
    </tableColumn>
    <tableColumn id="27" xr3:uid="{D2EA6EF2-FFF6-4582-8B18-8A6C07B35586}" name="Fecha de registro" dataDxfId="33"/>
    <tableColumn id="25" xr3:uid="{B29B2902-04DC-4997-8053-76140FAB0ED2}" name="Prioridad" dataDxfId="32"/>
    <tableColumn id="28" xr3:uid="{792E4859-0B9B-4417-A706-4AD22DAF9C14}" name="¿Avanza?" dataDxfId="31"/>
    <tableColumn id="26" xr3:uid="{77281377-0EDB-4475-AF11-4E589AA9E661}" name="Estado" dataDxfId="30"/>
    <tableColumn id="29" xr3:uid="{322C0B68-36B9-4641-A98D-B4F59BA32498}" name="Observaciones" dataDxfId="29"/>
    <tableColumn id="30" xr3:uid="{D1520532-45CB-417B-B86E-CD0279E2FE20}" name="Link" dataDxfId="28" dataCellStyle="Hyperlink"/>
    <tableColumn id="31" xr3:uid="{1849EE75-7565-4259-A264-E9D2E36C909C}" name="Numero de Proyectos Acompañados Desde Bankpro" dataDxfId="27"/>
    <tableColumn id="33" xr3:uid="{D927FA90-08DA-40ED-A1AE-994A10ECBF40}" name="¿Colombia es un país elegible en la convocatoria?" dataDxfId="26"/>
    <tableColumn id="34" xr3:uid="{A8BE0B73-1283-4B50-8C95-E01AC6F62D06}" name="Fecha de apertura nueva convocatoria" dataDxfId="25"/>
    <tableColumn id="32" xr3:uid="{5E3D9FD7-B671-43D2-AF9F-E829A60563C6}" name="Responsable de revisión" dataDxfId="24"/>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6722C1-4C78-4FF2-99CB-A09D8A8DA35F}" name="Tabla13" displayName="Tabla13" ref="A135:V158" totalsRowShown="0" headerRowDxfId="23" dataDxfId="22">
  <autoFilter ref="A135:V158" xr:uid="{0D6722C1-4C78-4FF2-99CB-A09D8A8DA35F}"/>
  <tableColumns count="22">
    <tableColumn id="1" xr3:uid="{8D83E83E-E4D5-446D-9610-9D311D4104C8}" name="ID_vig" dataDxfId="21">
      <calculatedColumnFormula>+ROW()-2</calculatedColumnFormula>
    </tableColumn>
    <tableColumn id="2" xr3:uid="{6F434BBC-171A-4E51-A727-02ECAC6B276F}" name="titulo" dataDxfId="20"/>
    <tableColumn id="3" xr3:uid="{9F080570-20A5-4815-BF9A-D5F6C3155A25}" name="financiador" dataDxfId="19"/>
    <tableColumn id="4" xr3:uid="{2407767A-FDE3-4693-BEA5-DF55B2519A42}" name="pais" dataDxfId="18"/>
    <tableColumn id="5" xr3:uid="{F0CD7ECE-5934-49BC-9937-5DCB9BE1C717}" name="link" dataDxfId="17"/>
    <tableColumn id="14" xr3:uid="{935A22B9-DAE7-4F61-8FC2-E32E88AFA1C2}" name="Descripción corta proyecto " dataDxfId="16" dataCellStyle="Hipervínculo"/>
    <tableColumn id="18" xr3:uid="{BBB874B5-60E5-4D14-99CC-B27A9B0EE5B9}" name="Dirigido a " dataDxfId="15"/>
    <tableColumn id="6" xr3:uid="{ECBA59F6-EE65-4FFF-B411-43CD37042F09}" name="linea_codecti" dataDxfId="14"/>
    <tableColumn id="16" xr3:uid="{CF7AE595-0A05-4647-B272-38ED943882E4}" name="Línea_Codecti Adicional" dataDxfId="13"/>
    <tableColumn id="7" xr3:uid="{699C9917-DA4F-40CD-B906-5725CD546654}" name="tipologia_ctei_ic" dataDxfId="12"/>
    <tableColumn id="8" xr3:uid="{56206786-C2FE-42C9-B5FE-9ECB52D55E91}" name="elegibilidad_colombia" dataDxfId="11"/>
    <tableColumn id="9" xr3:uid="{BB3D9131-B875-498A-B940-AB1358245ABA}" name="tipo_contribucion" dataDxfId="10"/>
    <tableColumn id="10" xr3:uid="{C05E9D25-5009-45F8-AC79-5A66EDC7BBD7}" name="monto_cop" dataDxfId="9"/>
    <tableColumn id="19" xr3:uid="{49D81A3C-F8AA-4DC4-AC4F-28F456A3E234}" name="¿Se requiere contrapartida?" dataDxfId="8"/>
    <tableColumn id="20" xr3:uid="{AA84C6AF-5B0B-43C3-A892-994CF6CA2A68}" name="TRL mínimo para participar de la convocatoria" dataDxfId="7"/>
    <tableColumn id="11" xr3:uid="{5955AE53-B854-4A1F-A319-46E90E5A9D2D}" name="fecha_apertura" dataDxfId="6"/>
    <tableColumn id="12" xr3:uid="{F2D11EEB-8F05-4F7D-8EDB-724E1936B19D}" name="fecha_cierre" dataDxfId="5"/>
    <tableColumn id="21" xr3:uid="{B22EDACF-B2E8-4615-87DB-F11642E05B71}" name="fecha_registro" dataDxfId="4"/>
    <tableColumn id="17" xr3:uid="{F7429FB8-AEB3-415F-A792-49E3F18982C5}" name="Tipo " dataDxfId="3"/>
    <tableColumn id="13" xr3:uid="{EA110121-87DA-4AD6-9045-C6775D42DB0D}" name="Recurrente 2025" dataDxfId="2"/>
    <tableColumn id="15" xr3:uid="{217CC31F-3001-4624-A2DE-23514A827F1C}" name="avanza" dataDxfId="1"/>
    <tableColumn id="22" xr3:uid="{CA8CC0C7-799C-46F1-BC83-D473BDFFBE81}" name="Observaciones"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odoka.co/opps/subvenciones-para-proyectos-que-buscan-resolver-problemas-sociales/" TargetMode="External"/><Relationship Id="rId21" Type="http://schemas.openxmlformats.org/officeDocument/2006/relationships/hyperlink" Target="https://www.merckgroup.com/en/research/open-innovation/research-grants.html" TargetMode="External"/><Relationship Id="rId42" Type="http://schemas.openxmlformats.org/officeDocument/2006/relationships/hyperlink" Target="https://wellcome.org/grant-funding/schemes/target-validation-mental-health" TargetMode="External"/><Relationship Id="rId47" Type="http://schemas.openxmlformats.org/officeDocument/2006/relationships/hyperlink" Target="https://www.nodoka.co/opps/financiamiento-para-investigacion-innovadora/" TargetMode="External"/><Relationship Id="rId63" Type="http://schemas.openxmlformats.org/officeDocument/2006/relationships/hyperlink" Target="https://www.waterrf.org/serve-file/RFP_5290.pdf" TargetMode="External"/><Relationship Id="rId68" Type="http://schemas.openxmlformats.org/officeDocument/2006/relationships/hyperlink" Target="https://www.theliveabilitychallenge.org/participate" TargetMode="External"/><Relationship Id="rId7" Type="http://schemas.openxmlformats.org/officeDocument/2006/relationships/hyperlink" Target="https://roddenberryfoundation.org/our-work/catalyst-fund/" TargetMode="External"/><Relationship Id="rId71" Type="http://schemas.openxmlformats.org/officeDocument/2006/relationships/table" Target="../tables/table2.xml"/><Relationship Id="rId2" Type="http://schemas.openxmlformats.org/officeDocument/2006/relationships/hyperlink" Target="https://www.darwininitiative.org.uk/media/ygjee0bn/r31-darwin-initiative-guidance-may24-final.pdf" TargetMode="External"/><Relationship Id="rId16" Type="http://schemas.openxmlformats.org/officeDocument/2006/relationships/hyperlink" Target="../../../../../gavir/Downloads/Salud.pdf" TargetMode="External"/><Relationship Id="rId29" Type="http://schemas.openxmlformats.org/officeDocument/2006/relationships/hyperlink" Target="https://thriveagrifood.com/thrive-global-impact-challenge-2025/" TargetMode="External"/><Relationship Id="rId11" Type="http://schemas.openxmlformats.org/officeDocument/2006/relationships/hyperlink" Target="https://www.worldfoodprize.org/index.cfm?nodeID=96969&amp;audienceID=1" TargetMode="External"/><Relationship Id="rId24" Type="http://schemas.openxmlformats.org/officeDocument/2006/relationships/hyperlink" Target="https://www.nodoka.co/opps/subvenciones-medio-ambientales-para-el-desarrollo-de-las-americas/" TargetMode="External"/><Relationship Id="rId32" Type="http://schemas.openxmlformats.org/officeDocument/2006/relationships/hyperlink" Target="https://fondo-cooperacion-triangular.net/convocatorias-de-proyecto/" TargetMode="External"/><Relationship Id="rId37" Type="http://schemas.openxmlformats.org/officeDocument/2006/relationships/hyperlink" Target="https://www.rainforesttrust.org/get-involved/apply-for-funding/" TargetMode="External"/><Relationship Id="rId40" Type="http://schemas.openxmlformats.org/officeDocument/2006/relationships/hyperlink" Target="../../../gavir/Downloads/Salud.pdf" TargetMode="External"/><Relationship Id="rId45" Type="http://schemas.openxmlformats.org/officeDocument/2006/relationships/hyperlink" Target="https://gcgh.grandchallenges.org/challenge/innovations-exceptionally-low-cost-monoclonal-antibody-mab-manufacturing" TargetMode="External"/><Relationship Id="rId53" Type="http://schemas.openxmlformats.org/officeDocument/2006/relationships/hyperlink" Target="https://pivot.proquest.com/funding_opps/35006eee-a2c2-4324-aa1d-f2f1552f7976" TargetMode="External"/><Relationship Id="rId58" Type="http://schemas.openxmlformats.org/officeDocument/2006/relationships/hyperlink" Target="https://grants.mfa.no/" TargetMode="External"/><Relationship Id="rId66" Type="http://schemas.openxmlformats.org/officeDocument/2006/relationships/hyperlink" Target="https://roddenberryfoundation.org/our-work/catalyst-fund/" TargetMode="External"/><Relationship Id="rId5" Type="http://schemas.openxmlformats.org/officeDocument/2006/relationships/hyperlink" Target="https://www.waterrf.org/serve-file/RFP_5293.pdf" TargetMode="External"/><Relationship Id="rId61" Type="http://schemas.openxmlformats.org/officeDocument/2006/relationships/hyperlink" Target="https://www.darwininitiative.org.uk/media/ygjee0bn/r31-darwin-initiative-guidance-may24-final.pdf" TargetMode="External"/><Relationship Id="rId19" Type="http://schemas.openxmlformats.org/officeDocument/2006/relationships/hyperlink" Target="https://www.nationalgeographic.org/society/grants-and-investments/rfp-spatial-thinking-inspiring-action-through-place-based-solutions/" TargetMode="External"/><Relationship Id="rId14" Type="http://schemas.openxmlformats.org/officeDocument/2006/relationships/hyperlink" Target="../../../../../gavir/Downloads/Preguntas%20frecuentes.pdf%20file:/C:/Users/gavir/Downloads/Energi&#769;a.pdf" TargetMode="External"/><Relationship Id="rId22" Type="http://schemas.openxmlformats.org/officeDocument/2006/relationships/hyperlink" Target="https://www.nodoka.co/opps/financiamiento-para-investigacion-innovadora/" TargetMode="External"/><Relationship Id="rId27" Type="http://schemas.openxmlformats.org/officeDocument/2006/relationships/hyperlink" Target="https://aiforclimateandnature.org/about-the-grand-challenge/" TargetMode="External"/><Relationship Id="rId30" Type="http://schemas.openxmlformats.org/officeDocument/2006/relationships/hyperlink" Target="https://propulsadigital.com/programa-amazonia-por-siempre/" TargetMode="External"/><Relationship Id="rId35" Type="http://schemas.openxmlformats.org/officeDocument/2006/relationships/hyperlink" Target="https://wellcome.org/grant-funding/schemes/climate-impacts" TargetMode="External"/><Relationship Id="rId43" Type="http://schemas.openxmlformats.org/officeDocument/2006/relationships/hyperlink" Target="https://fundacionlacaixa.org/es/convocatorias-sociales-cooperacion-internacional" TargetMode="External"/><Relationship Id="rId48" Type="http://schemas.openxmlformats.org/officeDocument/2006/relationships/hyperlink" Target="https://www.nodoka.co/opps/fondo-de-innovacion-para-la-resiliencia-climatica/" TargetMode="External"/><Relationship Id="rId56" Type="http://schemas.openxmlformats.org/officeDocument/2006/relationships/hyperlink" Target="https://www.aecid.es/w/abierto-el-plazo-de-presentaci%C3%B3n-de-propuestas-a-la-convocatoria-2025-del-programa-de-cooperaci%C3%B3n-triangular-para-am%C3%A9rica-latina-y-el-caribe" TargetMode="External"/><Relationship Id="rId64" Type="http://schemas.openxmlformats.org/officeDocument/2006/relationships/hyperlink" Target="https://www.waterrf.org/serve-file/RFP_5293.pdf" TargetMode="External"/><Relationship Id="rId69" Type="http://schemas.openxmlformats.org/officeDocument/2006/relationships/vmlDrawing" Target="../drawings/vmlDrawing1.vml"/><Relationship Id="rId8" Type="http://schemas.openxmlformats.org/officeDocument/2006/relationships/hyperlink" Target="https://drive.google.com/file/d/1OM0vmK0Vv2rxMneX8LswABBg8tche2FO/view" TargetMode="External"/><Relationship Id="rId51" Type="http://schemas.openxmlformats.org/officeDocument/2006/relationships/hyperlink" Target="https://www.nodoka.co/opps/subvenciones-para-proyectos-que-buscan-resolver-problemas-sociales/" TargetMode="External"/><Relationship Id="rId72" Type="http://schemas.openxmlformats.org/officeDocument/2006/relationships/comments" Target="../comments1.xml"/><Relationship Id="rId3" Type="http://schemas.openxmlformats.org/officeDocument/2006/relationships/hyperlink" Target="https://www.darwininitiative.org.uk/media/ygjee0bn/r31-darwin-initiative-guidance-may24-final.pdf" TargetMode="External"/><Relationship Id="rId12" Type="http://schemas.openxmlformats.org/officeDocument/2006/relationships/hyperlink" Target="https://www.rainforesttrust.org/get-involved/apply-for-funding/" TargetMode="External"/><Relationship Id="rId17" Type="http://schemas.openxmlformats.org/officeDocument/2006/relationships/hyperlink" Target="https://wellcome.org/grant-funding/schemes/target-validation-mental-health" TargetMode="External"/><Relationship Id="rId25" Type="http://schemas.openxmlformats.org/officeDocument/2006/relationships/hyperlink" Target="https://www.nodoka.co/opps/convocatoria-para-start-ups-de-la-salud/" TargetMode="External"/><Relationship Id="rId33" Type="http://schemas.openxmlformats.org/officeDocument/2006/relationships/hyperlink" Target="https://grants.mfa.no/" TargetMode="External"/><Relationship Id="rId38" Type="http://schemas.openxmlformats.org/officeDocument/2006/relationships/hyperlink" Target="https://entry.zayedsustainabilityprize.com/es/ZSPHome" TargetMode="External"/><Relationship Id="rId46" Type="http://schemas.openxmlformats.org/officeDocument/2006/relationships/hyperlink" Target="https://www.merckgroup.com/en/research/open-innovation/research-grants.html" TargetMode="External"/><Relationship Id="rId59" Type="http://schemas.openxmlformats.org/officeDocument/2006/relationships/hyperlink" Target="https://www.thedfcd.com/origination/" TargetMode="External"/><Relationship Id="rId67" Type="http://schemas.openxmlformats.org/officeDocument/2006/relationships/hyperlink" Target="https://drive.google.com/file/d/1OM0vmK0Vv2rxMneX8LswABBg8tche2FO/view" TargetMode="External"/><Relationship Id="rId20" Type="http://schemas.openxmlformats.org/officeDocument/2006/relationships/hyperlink" Target="https://gcgh.grandchallenges.org/challenge/innovations-exceptionally-low-cost-monoclonal-antibody-mab-manufacturing" TargetMode="External"/><Relationship Id="rId41" Type="http://schemas.openxmlformats.org/officeDocument/2006/relationships/hyperlink" Target="../../../gavir/Downloads/Salud.pdf" TargetMode="External"/><Relationship Id="rId54" Type="http://schemas.openxmlformats.org/officeDocument/2006/relationships/hyperlink" Target="https://thriveagrifood.com/thrive-global-impact-challenge-2025/" TargetMode="External"/><Relationship Id="rId62" Type="http://schemas.openxmlformats.org/officeDocument/2006/relationships/hyperlink" Target="https://www.darwininitiative.org.uk/media/ygjee0bn/r31-darwin-initiative-guidance-may24-final.pdf" TargetMode="External"/><Relationship Id="rId70" Type="http://schemas.openxmlformats.org/officeDocument/2006/relationships/table" Target="../tables/table1.xml"/><Relationship Id="rId1" Type="http://schemas.openxmlformats.org/officeDocument/2006/relationships/hyperlink" Target="https://www.grandchallenges.ca/wp-content/uploads/2024/06/SP-SEED-TTS-Being-RFP-Summary_June-20-2024.pdf" TargetMode="External"/><Relationship Id="rId6" Type="http://schemas.openxmlformats.org/officeDocument/2006/relationships/hyperlink" Target="https://www.dfat.gov.au/people-to-people/foundations-councils-institutes/coalar/grants" TargetMode="External"/><Relationship Id="rId15" Type="http://schemas.openxmlformats.org/officeDocument/2006/relationships/hyperlink" Target="../../../../../gavir/Downloads/Salud.pdf" TargetMode="External"/><Relationship Id="rId23" Type="http://schemas.openxmlformats.org/officeDocument/2006/relationships/hyperlink" Target="https://www.nodoka.co/opps/fondo-de-innovacion-para-la-resiliencia-climatica/" TargetMode="External"/><Relationship Id="rId28" Type="http://schemas.openxmlformats.org/officeDocument/2006/relationships/hyperlink" Target="https://pivot.proquest.com/funding_opps/35006eee-a2c2-4324-aa1d-f2f1552f7976" TargetMode="External"/><Relationship Id="rId36" Type="http://schemas.openxmlformats.org/officeDocument/2006/relationships/hyperlink" Target="https://www.worldfoodprize.org/index.cfm?nodeID=96969&amp;audienceID=1" TargetMode="External"/><Relationship Id="rId49" Type="http://schemas.openxmlformats.org/officeDocument/2006/relationships/hyperlink" Target="https://www.nodoka.co/opps/subvenciones-medio-ambientales-para-el-desarrollo-de-las-americas/" TargetMode="External"/><Relationship Id="rId57" Type="http://schemas.openxmlformats.org/officeDocument/2006/relationships/hyperlink" Target="https://fondo-cooperacion-triangular.net/convocatorias-de-proyecto/" TargetMode="External"/><Relationship Id="rId10" Type="http://schemas.openxmlformats.org/officeDocument/2006/relationships/hyperlink" Target="https://wellcome.org/grant-funding/schemes/climate-impacts" TargetMode="External"/><Relationship Id="rId31" Type="http://schemas.openxmlformats.org/officeDocument/2006/relationships/hyperlink" Target="https://www.aecid.es/w/abierto-el-plazo-de-presentaci%C3%B3n-de-propuestas-a-la-convocatoria-2025-del-programa-de-cooperaci%C3%B3n-triangular-para-am%C3%A9rica-latina-y-el-caribe" TargetMode="External"/><Relationship Id="rId44" Type="http://schemas.openxmlformats.org/officeDocument/2006/relationships/hyperlink" Target="https://www.nationalgeographic.org/society/grants-and-investments/rfp-spatial-thinking-inspiring-action-through-place-based-solutions/" TargetMode="External"/><Relationship Id="rId52" Type="http://schemas.openxmlformats.org/officeDocument/2006/relationships/hyperlink" Target="https://aiforclimateandnature.org/about-the-grand-challenge/" TargetMode="External"/><Relationship Id="rId60" Type="http://schemas.openxmlformats.org/officeDocument/2006/relationships/hyperlink" Target="https://www.grandchallenges.ca/wp-content/uploads/2024/06/SP-SEED-TTS-Being-RFP-Summary_June-20-2024.pdf" TargetMode="External"/><Relationship Id="rId65" Type="http://schemas.openxmlformats.org/officeDocument/2006/relationships/hyperlink" Target="https://www.dfat.gov.au/people-to-people/foundations-councils-institutes/coalar/grants" TargetMode="External"/><Relationship Id="rId4" Type="http://schemas.openxmlformats.org/officeDocument/2006/relationships/hyperlink" Target="https://www.waterrf.org/serve-file/RFP_5290.pdf" TargetMode="External"/><Relationship Id="rId9" Type="http://schemas.openxmlformats.org/officeDocument/2006/relationships/hyperlink" Target="https://www.theliveabilitychallenge.org/participate" TargetMode="External"/><Relationship Id="rId13" Type="http://schemas.openxmlformats.org/officeDocument/2006/relationships/hyperlink" Target="https://entry.zayedsustainabilityprize.com/es/ZSPHome" TargetMode="External"/><Relationship Id="rId18" Type="http://schemas.openxmlformats.org/officeDocument/2006/relationships/hyperlink" Target="https://fundacionlacaixa.org/es/convocatorias-sociales-cooperacion-internacional" TargetMode="External"/><Relationship Id="rId39" Type="http://schemas.openxmlformats.org/officeDocument/2006/relationships/hyperlink" Target="../../../gavir/Downloads/Preguntas%20frecuentes.pdf%20file:/C:/Users/gavir/Downloads/Energi&#769;a.pdf" TargetMode="External"/><Relationship Id="rId34" Type="http://schemas.openxmlformats.org/officeDocument/2006/relationships/hyperlink" Target="https://www.thedfcd.com/origination/" TargetMode="External"/><Relationship Id="rId50" Type="http://schemas.openxmlformats.org/officeDocument/2006/relationships/hyperlink" Target="https://www.nodoka.co/opps/convocatoria-para-start-ups-de-la-salud/" TargetMode="External"/><Relationship Id="rId55" Type="http://schemas.openxmlformats.org/officeDocument/2006/relationships/hyperlink" Target="https://propulsadigital.com/programa-amazonia-por-siempre/"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nodoka.co/opps/financiamiento-para-investigacion-innovadora/" TargetMode="External"/><Relationship Id="rId18" Type="http://schemas.openxmlformats.org/officeDocument/2006/relationships/hyperlink" Target="https://aiforclimateandnature.org/about-the-grand-challenge/" TargetMode="External"/><Relationship Id="rId26" Type="http://schemas.openxmlformats.org/officeDocument/2006/relationships/hyperlink" Target="https://www.grandchallenges.ca/wp-content/uploads/2024/06/SP-SEED-TTS-Being-RFP-Summary_June-20-2024.pdf" TargetMode="External"/><Relationship Id="rId3" Type="http://schemas.openxmlformats.org/officeDocument/2006/relationships/hyperlink" Target="https://www.rainforesttrust.org/get-involved/apply-for-funding/" TargetMode="External"/><Relationship Id="rId21" Type="http://schemas.openxmlformats.org/officeDocument/2006/relationships/hyperlink" Target="https://propulsadigital.com/programa-amazonia-por-siempre/" TargetMode="External"/><Relationship Id="rId34" Type="http://schemas.openxmlformats.org/officeDocument/2006/relationships/hyperlink" Target="https://www.theliveabilitychallenge.org/participate" TargetMode="External"/><Relationship Id="rId7" Type="http://schemas.openxmlformats.org/officeDocument/2006/relationships/hyperlink" Target="../../../gavir/Downloads/Salud.pdf" TargetMode="External"/><Relationship Id="rId12" Type="http://schemas.openxmlformats.org/officeDocument/2006/relationships/hyperlink" Target="https://www.merckgroup.com/en/research/open-innovation/research-grants.html" TargetMode="External"/><Relationship Id="rId17" Type="http://schemas.openxmlformats.org/officeDocument/2006/relationships/hyperlink" Target="https://www.nodoka.co/opps/subvenciones-para-proyectos-que-buscan-resolver-problemas-sociales/" TargetMode="External"/><Relationship Id="rId25" Type="http://schemas.openxmlformats.org/officeDocument/2006/relationships/hyperlink" Target="https://www.thedfcd.com/origination/" TargetMode="External"/><Relationship Id="rId33" Type="http://schemas.openxmlformats.org/officeDocument/2006/relationships/hyperlink" Target="https://drive.google.com/file/d/1OM0vmK0Vv2rxMneX8LswABBg8tche2FO/view" TargetMode="External"/><Relationship Id="rId2" Type="http://schemas.openxmlformats.org/officeDocument/2006/relationships/hyperlink" Target="https://www.worldfoodprize.org/index.cfm?nodeID=96969&amp;audienceID=1" TargetMode="External"/><Relationship Id="rId16" Type="http://schemas.openxmlformats.org/officeDocument/2006/relationships/hyperlink" Target="https://www.nodoka.co/opps/convocatoria-para-start-ups-de-la-salud/" TargetMode="External"/><Relationship Id="rId20" Type="http://schemas.openxmlformats.org/officeDocument/2006/relationships/hyperlink" Target="https://thriveagrifood.com/thrive-global-impact-challenge-2025/" TargetMode="External"/><Relationship Id="rId29" Type="http://schemas.openxmlformats.org/officeDocument/2006/relationships/hyperlink" Target="https://www.waterrf.org/serve-file/RFP_5290.pdf" TargetMode="External"/><Relationship Id="rId1" Type="http://schemas.openxmlformats.org/officeDocument/2006/relationships/hyperlink" Target="https://wellcome.org/grant-funding/schemes/climate-impacts" TargetMode="External"/><Relationship Id="rId6" Type="http://schemas.openxmlformats.org/officeDocument/2006/relationships/hyperlink" Target="../../../gavir/Downloads/Salud.pdf" TargetMode="External"/><Relationship Id="rId11" Type="http://schemas.openxmlformats.org/officeDocument/2006/relationships/hyperlink" Target="https://gcgh.grandchallenges.org/challenge/innovations-exceptionally-low-cost-monoclonal-antibody-mab-manufacturing" TargetMode="External"/><Relationship Id="rId24" Type="http://schemas.openxmlformats.org/officeDocument/2006/relationships/hyperlink" Target="https://grants.mfa.no/" TargetMode="External"/><Relationship Id="rId32" Type="http://schemas.openxmlformats.org/officeDocument/2006/relationships/hyperlink" Target="https://roddenberryfoundation.org/our-work/catalyst-fund/" TargetMode="External"/><Relationship Id="rId5" Type="http://schemas.openxmlformats.org/officeDocument/2006/relationships/hyperlink" Target="../../../gavir/Downloads/Preguntas%20frecuentes.pdf%20file:/C:/Users/gavir/Downloads/Energi&#769;a.pdf" TargetMode="External"/><Relationship Id="rId15" Type="http://schemas.openxmlformats.org/officeDocument/2006/relationships/hyperlink" Target="https://www.nodoka.co/opps/subvenciones-medio-ambientales-para-el-desarrollo-de-las-americas/" TargetMode="External"/><Relationship Id="rId23" Type="http://schemas.openxmlformats.org/officeDocument/2006/relationships/hyperlink" Target="https://fondo-cooperacion-triangular.net/convocatorias-de-proyecto/" TargetMode="External"/><Relationship Id="rId28" Type="http://schemas.openxmlformats.org/officeDocument/2006/relationships/hyperlink" Target="https://www.darwininitiative.org.uk/media/ygjee0bn/r31-darwin-initiative-guidance-may24-final.pdf" TargetMode="External"/><Relationship Id="rId36" Type="http://schemas.openxmlformats.org/officeDocument/2006/relationships/comments" Target="../comments2.xml"/><Relationship Id="rId10" Type="http://schemas.openxmlformats.org/officeDocument/2006/relationships/hyperlink" Target="https://www.nationalgeographic.org/society/grants-and-investments/rfp-spatial-thinking-inspiring-action-through-place-based-solutions/" TargetMode="External"/><Relationship Id="rId19" Type="http://schemas.openxmlformats.org/officeDocument/2006/relationships/hyperlink" Target="https://pivot.proquest.com/funding_opps/35006eee-a2c2-4324-aa1d-f2f1552f7976" TargetMode="External"/><Relationship Id="rId31" Type="http://schemas.openxmlformats.org/officeDocument/2006/relationships/hyperlink" Target="https://www.dfat.gov.au/people-to-people/foundations-councils-institutes/coalar/grants" TargetMode="External"/><Relationship Id="rId4" Type="http://schemas.openxmlformats.org/officeDocument/2006/relationships/hyperlink" Target="https://entry.zayedsustainabilityprize.com/es/ZSPHome" TargetMode="External"/><Relationship Id="rId9" Type="http://schemas.openxmlformats.org/officeDocument/2006/relationships/hyperlink" Target="https://fundacionlacaixa.org/es/convocatorias-sociales-cooperacion-internacional" TargetMode="External"/><Relationship Id="rId14" Type="http://schemas.openxmlformats.org/officeDocument/2006/relationships/hyperlink" Target="https://www.nodoka.co/opps/fondo-de-innovacion-para-la-resiliencia-climatica/" TargetMode="External"/><Relationship Id="rId22" Type="http://schemas.openxmlformats.org/officeDocument/2006/relationships/hyperlink" Target="https://www.aecid.es/w/abierto-el-plazo-de-presentaci%C3%B3n-de-propuestas-a-la-convocatoria-2025-del-programa-de-cooperaci%C3%B3n-triangular-para-am%C3%A9rica-latina-y-el-caribe" TargetMode="External"/><Relationship Id="rId27" Type="http://schemas.openxmlformats.org/officeDocument/2006/relationships/hyperlink" Target="https://www.darwininitiative.org.uk/media/ygjee0bn/r31-darwin-initiative-guidance-may24-final.pdf" TargetMode="External"/><Relationship Id="rId30" Type="http://schemas.openxmlformats.org/officeDocument/2006/relationships/hyperlink" Target="https://www.waterrf.org/serve-file/RFP_5293.pdf" TargetMode="External"/><Relationship Id="rId35" Type="http://schemas.openxmlformats.org/officeDocument/2006/relationships/vmlDrawing" Target="../drawings/vmlDrawing2.vml"/><Relationship Id="rId8" Type="http://schemas.openxmlformats.org/officeDocument/2006/relationships/hyperlink" Target="https://wellcome.org/grant-funding/schemes/target-validation-mental-health"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4EE08-4AAA-455E-A3A6-2681A547B609}">
  <dimension ref="A1:AO179"/>
  <sheetViews>
    <sheetView zoomScale="70" zoomScaleNormal="70" workbookViewId="0">
      <selection activeCell="A173" sqref="A173"/>
    </sheetView>
  </sheetViews>
  <sheetFormatPr baseColWidth="10" defaultColWidth="11.44140625" defaultRowHeight="14.4"/>
  <cols>
    <col min="1" max="1" width="7.88671875" style="1" customWidth="1"/>
    <col min="2" max="2" width="14.88671875" style="1" customWidth="1"/>
    <col min="3" max="3" width="16.5546875" style="1" customWidth="1"/>
    <col min="4" max="4" width="27.109375" style="1" customWidth="1"/>
    <col min="5" max="5" width="18.109375" style="1" customWidth="1"/>
    <col min="6" max="6" width="14.109375" style="1" customWidth="1"/>
    <col min="7" max="7" width="46.109375" style="1" customWidth="1"/>
    <col min="8" max="8" width="52.109375" style="1" customWidth="1"/>
    <col min="9" max="9" width="20.33203125" style="1" customWidth="1"/>
    <col min="10" max="10" width="41.44140625" style="1" customWidth="1"/>
    <col min="11" max="11" width="19.109375" style="1" customWidth="1"/>
    <col min="12" max="12" width="28.109375" style="1" customWidth="1"/>
    <col min="13" max="13" width="26.44140625" style="1" customWidth="1"/>
    <col min="14" max="14" width="30.44140625" style="1" customWidth="1"/>
    <col min="15" max="15" width="43.6640625" style="1" customWidth="1"/>
    <col min="16" max="16" width="43" style="1" customWidth="1"/>
    <col min="17" max="17" width="15" style="1" customWidth="1"/>
    <col min="18" max="18" width="28.5546875" style="1" customWidth="1"/>
    <col min="19" max="19" width="11.44140625" style="1"/>
    <col min="20" max="20" width="28.109375" style="1" customWidth="1"/>
    <col min="21" max="21" width="16.5546875" style="2" customWidth="1"/>
    <col min="22" max="22" width="17.33203125" style="1" customWidth="1"/>
    <col min="23" max="24" width="17.5546875" style="1" customWidth="1"/>
    <col min="25" max="27" width="11.44140625" style="1"/>
    <col min="28" max="28" width="50" style="1" customWidth="1"/>
    <col min="29" max="29" width="47" style="1" customWidth="1"/>
    <col min="30" max="30" width="19.44140625" style="1" customWidth="1"/>
    <col min="31" max="31" width="33" style="1" customWidth="1"/>
    <col min="32" max="32" width="43.109375" style="1" customWidth="1"/>
    <col min="33" max="33" width="26.109375" style="1" customWidth="1"/>
    <col min="34" max="36" width="11.44140625" style="1"/>
    <col min="37" max="38" width="0" style="1" hidden="1" customWidth="1"/>
    <col min="39" max="39" width="19.33203125" style="1" hidden="1" customWidth="1"/>
    <col min="40" max="41" width="0" style="1" hidden="1" customWidth="1"/>
    <col min="42" max="16384" width="11.44140625" style="1"/>
  </cols>
  <sheetData>
    <row r="1" spans="1:41" ht="57.6">
      <c r="A1" s="28" t="s">
        <v>0</v>
      </c>
      <c r="B1" s="28" t="s">
        <v>1</v>
      </c>
      <c r="C1" s="36" t="s">
        <v>2</v>
      </c>
      <c r="D1" s="28" t="s">
        <v>3</v>
      </c>
      <c r="E1" s="36" t="s">
        <v>4</v>
      </c>
      <c r="F1" s="28" t="s">
        <v>5</v>
      </c>
      <c r="G1" s="28" t="s">
        <v>6</v>
      </c>
      <c r="H1" s="36" t="s">
        <v>7</v>
      </c>
      <c r="I1" s="28" t="s">
        <v>8</v>
      </c>
      <c r="J1" s="28" t="s">
        <v>9</v>
      </c>
      <c r="K1" s="28" t="s">
        <v>10</v>
      </c>
      <c r="L1" s="28" t="s">
        <v>11</v>
      </c>
      <c r="M1" s="28" t="s">
        <v>12</v>
      </c>
      <c r="N1" s="28" t="s">
        <v>13</v>
      </c>
      <c r="O1" s="28" t="s">
        <v>14</v>
      </c>
      <c r="P1" s="28" t="s">
        <v>15</v>
      </c>
      <c r="Q1" s="28" t="s">
        <v>16</v>
      </c>
      <c r="R1" s="28" t="s">
        <v>17</v>
      </c>
      <c r="S1" s="28" t="s">
        <v>18</v>
      </c>
      <c r="T1" s="28" t="s">
        <v>19</v>
      </c>
      <c r="U1" s="28" t="s">
        <v>20</v>
      </c>
      <c r="V1" s="31" t="s">
        <v>21</v>
      </c>
      <c r="W1" s="31" t="s">
        <v>22</v>
      </c>
      <c r="X1" s="31" t="s">
        <v>23</v>
      </c>
      <c r="Y1" s="31" t="s">
        <v>24</v>
      </c>
      <c r="Z1" s="31" t="s">
        <v>25</v>
      </c>
      <c r="AA1" s="31" t="s">
        <v>26</v>
      </c>
      <c r="AB1" s="32" t="s">
        <v>27</v>
      </c>
      <c r="AC1" s="31" t="s">
        <v>28</v>
      </c>
      <c r="AD1" s="31" t="s">
        <v>29</v>
      </c>
      <c r="AE1" s="30" t="s">
        <v>30</v>
      </c>
      <c r="AF1" s="29" t="s">
        <v>31</v>
      </c>
      <c r="AG1" s="28" t="s">
        <v>32</v>
      </c>
    </row>
    <row r="2" spans="1:41" s="3" customFormat="1" ht="43.2">
      <c r="A2" s="232">
        <v>1</v>
      </c>
      <c r="B2" s="232" t="s">
        <v>33</v>
      </c>
      <c r="C2" s="232" t="s">
        <v>34</v>
      </c>
      <c r="D2" s="232" t="s">
        <v>35</v>
      </c>
      <c r="E2" s="232" t="s">
        <v>36</v>
      </c>
      <c r="F2" s="232" t="s">
        <v>37</v>
      </c>
      <c r="G2" s="232" t="s">
        <v>38</v>
      </c>
      <c r="H2" s="232" t="s">
        <v>39</v>
      </c>
      <c r="I2" s="10"/>
      <c r="J2" s="10"/>
      <c r="K2" s="3" t="s">
        <v>40</v>
      </c>
      <c r="M2" s="3" t="s">
        <v>41</v>
      </c>
      <c r="O2" s="37"/>
      <c r="R2" s="37" t="s">
        <v>42</v>
      </c>
      <c r="T2" s="37" t="s">
        <v>43</v>
      </c>
      <c r="U2" s="39">
        <v>45293</v>
      </c>
      <c r="V2" s="37" t="s">
        <v>44</v>
      </c>
      <c r="W2" s="3">
        <v>-153</v>
      </c>
      <c r="Y2" s="3" t="s">
        <v>45</v>
      </c>
      <c r="Z2" s="37"/>
      <c r="AA2" s="3" t="s">
        <v>46</v>
      </c>
      <c r="AB2" s="37"/>
      <c r="AC2" s="40" t="s">
        <v>47</v>
      </c>
      <c r="AK2" s="3" t="s">
        <v>48</v>
      </c>
      <c r="AL2" s="3" t="s">
        <v>34</v>
      </c>
      <c r="AM2" s="3" t="s">
        <v>49</v>
      </c>
      <c r="AN2" s="3" t="s">
        <v>50</v>
      </c>
      <c r="AO2" s="3" t="s">
        <v>51</v>
      </c>
    </row>
    <row r="3" spans="1:41" s="3" customFormat="1" ht="43.2">
      <c r="A3" s="232">
        <v>2</v>
      </c>
      <c r="B3" s="232" t="s">
        <v>33</v>
      </c>
      <c r="C3" s="232" t="s">
        <v>52</v>
      </c>
      <c r="D3" s="232" t="s">
        <v>35</v>
      </c>
      <c r="E3" s="232" t="s">
        <v>36</v>
      </c>
      <c r="F3" s="232" t="s">
        <v>37</v>
      </c>
      <c r="G3" s="232" t="s">
        <v>53</v>
      </c>
      <c r="H3" s="232" t="s">
        <v>54</v>
      </c>
      <c r="I3" s="10"/>
      <c r="J3" s="10"/>
      <c r="K3" s="3" t="s">
        <v>40</v>
      </c>
      <c r="O3" s="37"/>
      <c r="R3" s="37"/>
      <c r="T3" s="37" t="s">
        <v>55</v>
      </c>
      <c r="U3" s="39" t="s">
        <v>56</v>
      </c>
      <c r="V3" s="37" t="s">
        <v>44</v>
      </c>
      <c r="W3" s="3">
        <v>-153</v>
      </c>
      <c r="Y3" s="3" t="s">
        <v>45</v>
      </c>
      <c r="Z3" s="37"/>
      <c r="AA3" s="3" t="s">
        <v>46</v>
      </c>
      <c r="AB3" s="37"/>
      <c r="AC3" s="40" t="s">
        <v>57</v>
      </c>
      <c r="AK3" s="3" t="s">
        <v>33</v>
      </c>
      <c r="AL3" s="3" t="s">
        <v>52</v>
      </c>
      <c r="AM3" s="3" t="s">
        <v>41</v>
      </c>
      <c r="AN3" s="3" t="s">
        <v>58</v>
      </c>
      <c r="AO3" s="3" t="s">
        <v>59</v>
      </c>
    </row>
    <row r="4" spans="1:41" s="3" customFormat="1" ht="86.4">
      <c r="A4" s="232">
        <v>89</v>
      </c>
      <c r="B4" s="232" t="s">
        <v>33</v>
      </c>
      <c r="C4" s="232" t="s">
        <v>34</v>
      </c>
      <c r="D4" s="232" t="s">
        <v>60</v>
      </c>
      <c r="E4" s="232" t="s">
        <v>61</v>
      </c>
      <c r="F4" s="232" t="s">
        <v>37</v>
      </c>
      <c r="G4" s="232" t="s">
        <v>62</v>
      </c>
      <c r="H4" s="232" t="s">
        <v>63</v>
      </c>
      <c r="I4" s="10"/>
      <c r="J4" s="10"/>
      <c r="K4" s="3" t="s">
        <v>50</v>
      </c>
      <c r="L4" s="3" t="s">
        <v>64</v>
      </c>
      <c r="O4" s="37"/>
      <c r="R4" s="37">
        <v>18668092732</v>
      </c>
      <c r="S4" s="3" t="s">
        <v>65</v>
      </c>
      <c r="T4" s="37">
        <v>18668092732</v>
      </c>
      <c r="U4" s="39">
        <v>45511</v>
      </c>
      <c r="V4" s="37">
        <v>45392</v>
      </c>
      <c r="W4" s="3">
        <v>-73</v>
      </c>
      <c r="Y4" s="3" t="s">
        <v>45</v>
      </c>
      <c r="Z4" s="37"/>
      <c r="AA4" s="3" t="s">
        <v>46</v>
      </c>
      <c r="AB4" s="37"/>
      <c r="AC4" s="40" t="s">
        <v>66</v>
      </c>
      <c r="AK4" s="3" t="s">
        <v>67</v>
      </c>
      <c r="AL4" s="3" t="s">
        <v>68</v>
      </c>
      <c r="AN4" s="3" t="s">
        <v>40</v>
      </c>
      <c r="AO4" s="3" t="s">
        <v>69</v>
      </c>
    </row>
    <row r="5" spans="1:41" s="3" customFormat="1" ht="86.4">
      <c r="A5" s="232">
        <v>92</v>
      </c>
      <c r="B5" s="232" t="s">
        <v>33</v>
      </c>
      <c r="C5" s="232" t="s">
        <v>52</v>
      </c>
      <c r="D5" s="232" t="s">
        <v>60</v>
      </c>
      <c r="E5" s="232" t="s">
        <v>61</v>
      </c>
      <c r="F5" s="232" t="s">
        <v>37</v>
      </c>
      <c r="G5" s="232" t="s">
        <v>70</v>
      </c>
      <c r="H5" s="232" t="s">
        <v>71</v>
      </c>
      <c r="I5" s="10"/>
      <c r="J5" s="10"/>
      <c r="K5" s="3" t="s">
        <v>50</v>
      </c>
      <c r="L5" s="3" t="s">
        <v>72</v>
      </c>
      <c r="O5" s="37"/>
      <c r="R5" s="37">
        <v>26381256795</v>
      </c>
      <c r="S5" s="3" t="s">
        <v>65</v>
      </c>
      <c r="T5" s="37">
        <v>26381256795</v>
      </c>
      <c r="U5" s="39">
        <v>45511</v>
      </c>
      <c r="V5" s="37">
        <v>45392</v>
      </c>
      <c r="W5" s="3">
        <v>-73</v>
      </c>
      <c r="Y5" s="3" t="s">
        <v>45</v>
      </c>
      <c r="Z5" s="37"/>
      <c r="AA5" s="3" t="s">
        <v>46</v>
      </c>
      <c r="AB5" s="37"/>
      <c r="AC5" s="40" t="s">
        <v>73</v>
      </c>
      <c r="AL5" s="3" t="s">
        <v>74</v>
      </c>
      <c r="AO5" s="3" t="s">
        <v>45</v>
      </c>
    </row>
    <row r="6" spans="1:41" s="3" customFormat="1" ht="43.2">
      <c r="A6" s="232">
        <v>93</v>
      </c>
      <c r="B6" s="232" t="s">
        <v>33</v>
      </c>
      <c r="C6" s="232" t="s">
        <v>68</v>
      </c>
      <c r="D6" s="232" t="s">
        <v>60</v>
      </c>
      <c r="E6" s="232" t="s">
        <v>36</v>
      </c>
      <c r="F6" s="232" t="s">
        <v>37</v>
      </c>
      <c r="G6" s="232" t="s">
        <v>75</v>
      </c>
      <c r="H6" s="232" t="s">
        <v>76</v>
      </c>
      <c r="I6" s="10"/>
      <c r="J6" s="10" t="s">
        <v>77</v>
      </c>
      <c r="K6" s="3" t="s">
        <v>50</v>
      </c>
      <c r="L6" s="3" t="s">
        <v>78</v>
      </c>
      <c r="O6" s="37">
        <v>5</v>
      </c>
      <c r="R6" s="37">
        <v>2755800000</v>
      </c>
      <c r="S6" s="3" t="s">
        <v>65</v>
      </c>
      <c r="T6" s="37">
        <v>2755800000</v>
      </c>
      <c r="U6" s="39" t="s">
        <v>79</v>
      </c>
      <c r="V6" s="37" t="s">
        <v>80</v>
      </c>
      <c r="W6" s="3">
        <v>-3</v>
      </c>
      <c r="Y6" s="3" t="s">
        <v>45</v>
      </c>
      <c r="Z6" s="37"/>
      <c r="AA6" s="3" t="s">
        <v>46</v>
      </c>
      <c r="AB6" s="37"/>
      <c r="AC6" s="40" t="s">
        <v>81</v>
      </c>
      <c r="AL6" s="3" t="s">
        <v>82</v>
      </c>
    </row>
    <row r="7" spans="1:41" s="3" customFormat="1" ht="43.2" hidden="1">
      <c r="A7" s="3">
        <v>96</v>
      </c>
      <c r="B7" s="3" t="s">
        <v>48</v>
      </c>
      <c r="C7" s="3" t="s">
        <v>74</v>
      </c>
      <c r="D7" s="3" t="s">
        <v>83</v>
      </c>
      <c r="E7" s="3" t="s">
        <v>84</v>
      </c>
      <c r="F7" s="3" t="s">
        <v>85</v>
      </c>
      <c r="G7" s="3" t="s">
        <v>86</v>
      </c>
      <c r="H7" s="3" t="s">
        <v>87</v>
      </c>
      <c r="T7" s="3" t="s">
        <v>55</v>
      </c>
      <c r="U7" s="6"/>
      <c r="V7" s="3">
        <v>45932</v>
      </c>
      <c r="W7" s="3">
        <v>56</v>
      </c>
      <c r="Y7" s="3" t="s">
        <v>45</v>
      </c>
      <c r="AA7" s="3" t="s">
        <v>88</v>
      </c>
      <c r="AB7" s="5"/>
      <c r="AC7" s="26" t="s">
        <v>89</v>
      </c>
      <c r="AL7" s="3" t="s">
        <v>90</v>
      </c>
    </row>
    <row r="8" spans="1:41" s="3" customFormat="1" ht="86.4" hidden="1">
      <c r="A8" s="3">
        <v>35</v>
      </c>
      <c r="B8" s="3" t="s">
        <v>48</v>
      </c>
      <c r="C8" s="3" t="s">
        <v>68</v>
      </c>
      <c r="D8" s="3" t="s">
        <v>91</v>
      </c>
      <c r="E8" s="3" t="s">
        <v>36</v>
      </c>
      <c r="G8" s="3" t="s">
        <v>92</v>
      </c>
      <c r="H8" s="3" t="s">
        <v>93</v>
      </c>
      <c r="K8" s="3" t="s">
        <v>40</v>
      </c>
      <c r="S8" s="3" t="s">
        <v>94</v>
      </c>
      <c r="T8" s="3" t="s">
        <v>55</v>
      </c>
      <c r="U8" s="6" t="s">
        <v>95</v>
      </c>
      <c r="V8" s="3" t="s">
        <v>96</v>
      </c>
      <c r="W8" s="3">
        <v>-88</v>
      </c>
      <c r="Y8" s="3" t="s">
        <v>45</v>
      </c>
      <c r="AA8" s="3" t="s">
        <v>46</v>
      </c>
      <c r="AB8" s="5"/>
      <c r="AC8" s="26" t="s">
        <v>97</v>
      </c>
      <c r="AL8" s="3" t="s">
        <v>98</v>
      </c>
    </row>
    <row r="9" spans="1:41" s="3" customFormat="1" ht="72" hidden="1">
      <c r="B9" s="3" t="s">
        <v>48</v>
      </c>
      <c r="D9" s="3" t="s">
        <v>99</v>
      </c>
      <c r="F9" s="10" t="s">
        <v>100</v>
      </c>
      <c r="G9" s="3" t="s">
        <v>101</v>
      </c>
      <c r="H9" s="3" t="s">
        <v>102</v>
      </c>
      <c r="J9" s="3" t="s">
        <v>103</v>
      </c>
      <c r="K9" s="3" t="s">
        <v>50</v>
      </c>
      <c r="M9" s="3" t="s">
        <v>49</v>
      </c>
      <c r="O9" s="10"/>
      <c r="P9" s="3" t="s">
        <v>104</v>
      </c>
      <c r="R9" s="10" t="s">
        <v>105</v>
      </c>
      <c r="U9" s="6">
        <v>45548</v>
      </c>
      <c r="V9" s="24">
        <v>45589</v>
      </c>
      <c r="Y9" s="3" t="s">
        <v>51</v>
      </c>
      <c r="AB9" s="5" t="s">
        <v>106</v>
      </c>
      <c r="AC9" s="4" t="s">
        <v>107</v>
      </c>
      <c r="AE9" s="10" t="s">
        <v>108</v>
      </c>
      <c r="AF9" s="10"/>
      <c r="AL9" s="3" t="s">
        <v>109</v>
      </c>
    </row>
    <row r="10" spans="1:41" s="3" customFormat="1" ht="72" hidden="1">
      <c r="A10" s="3">
        <v>80</v>
      </c>
      <c r="B10" s="3" t="s">
        <v>48</v>
      </c>
      <c r="C10" s="3" t="s">
        <v>34</v>
      </c>
      <c r="D10" s="3" t="s">
        <v>110</v>
      </c>
      <c r="E10" s="3" t="s">
        <v>84</v>
      </c>
      <c r="G10" s="3" t="s">
        <v>111</v>
      </c>
      <c r="H10" s="3" t="s">
        <v>112</v>
      </c>
      <c r="K10" s="3" t="s">
        <v>40</v>
      </c>
      <c r="R10" s="3">
        <v>100000</v>
      </c>
      <c r="S10" s="3" t="s">
        <v>113</v>
      </c>
      <c r="T10" s="3">
        <v>545700000</v>
      </c>
      <c r="U10" s="6"/>
      <c r="V10" s="3" t="s">
        <v>114</v>
      </c>
      <c r="W10" s="3">
        <v>-56</v>
      </c>
      <c r="Y10" s="3" t="s">
        <v>45</v>
      </c>
      <c r="AA10" s="3" t="s">
        <v>46</v>
      </c>
      <c r="AB10" s="5"/>
      <c r="AC10" s="26"/>
    </row>
    <row r="11" spans="1:41" ht="72" hidden="1">
      <c r="A11" s="3"/>
      <c r="B11" s="3" t="s">
        <v>48</v>
      </c>
      <c r="C11" s="3"/>
      <c r="D11" s="10" t="s">
        <v>110</v>
      </c>
      <c r="E11" s="3"/>
      <c r="F11" s="10" t="s">
        <v>115</v>
      </c>
      <c r="G11" s="3" t="s">
        <v>116</v>
      </c>
      <c r="H11" s="3" t="s">
        <v>117</v>
      </c>
      <c r="I11" s="3"/>
      <c r="J11" s="3" t="s">
        <v>118</v>
      </c>
      <c r="K11" s="3" t="s">
        <v>58</v>
      </c>
      <c r="L11" s="3"/>
      <c r="M11" s="3" t="s">
        <v>49</v>
      </c>
      <c r="N11" s="3"/>
      <c r="O11" s="3" t="s">
        <v>119</v>
      </c>
      <c r="P11" s="3" t="s">
        <v>120</v>
      </c>
      <c r="Q11" s="3"/>
      <c r="R11" s="10" t="s">
        <v>121</v>
      </c>
      <c r="S11" s="3"/>
      <c r="T11" s="3"/>
      <c r="U11" s="6">
        <v>45413</v>
      </c>
      <c r="V11" s="24">
        <v>45586</v>
      </c>
      <c r="W11" s="3"/>
      <c r="X11" s="3"/>
      <c r="Y11" s="3" t="s">
        <v>51</v>
      </c>
      <c r="Z11" s="3"/>
      <c r="AA11" s="3"/>
      <c r="AB11" s="23"/>
      <c r="AC11" s="4" t="s">
        <v>122</v>
      </c>
      <c r="AD11" s="3"/>
      <c r="AE11" s="3" t="s">
        <v>123</v>
      </c>
      <c r="AF11" s="10"/>
      <c r="AG11" s="3"/>
    </row>
    <row r="12" spans="1:41" ht="43.2" hidden="1">
      <c r="A12" s="3"/>
      <c r="B12" s="3" t="s">
        <v>48</v>
      </c>
      <c r="C12" s="3"/>
      <c r="D12" s="10" t="s">
        <v>110</v>
      </c>
      <c r="E12" s="3"/>
      <c r="F12" s="10" t="s">
        <v>115</v>
      </c>
      <c r="G12" s="3" t="s">
        <v>124</v>
      </c>
      <c r="H12" s="3" t="s">
        <v>125</v>
      </c>
      <c r="I12" s="3"/>
      <c r="J12" s="3" t="s">
        <v>118</v>
      </c>
      <c r="K12" s="3" t="s">
        <v>50</v>
      </c>
      <c r="L12" s="3"/>
      <c r="M12" s="3" t="s">
        <v>49</v>
      </c>
      <c r="N12" s="3"/>
      <c r="O12" s="10" t="s">
        <v>126</v>
      </c>
      <c r="P12" s="3" t="s">
        <v>127</v>
      </c>
      <c r="Q12" s="3"/>
      <c r="R12" s="10" t="s">
        <v>128</v>
      </c>
      <c r="S12" s="3"/>
      <c r="T12" s="3"/>
      <c r="U12" s="6">
        <v>45413</v>
      </c>
      <c r="V12" s="24">
        <v>45586</v>
      </c>
      <c r="W12" s="3"/>
      <c r="X12" s="3"/>
      <c r="Y12" s="3" t="s">
        <v>51</v>
      </c>
      <c r="Z12" s="3"/>
      <c r="AA12" s="3"/>
      <c r="AB12" s="23"/>
      <c r="AC12" s="4" t="s">
        <v>122</v>
      </c>
      <c r="AD12" s="3"/>
      <c r="AE12" s="3" t="s">
        <v>123</v>
      </c>
      <c r="AF12" s="10"/>
      <c r="AG12" s="3"/>
    </row>
    <row r="13" spans="1:41" ht="129.6" hidden="1">
      <c r="A13" s="3"/>
      <c r="B13" s="3" t="s">
        <v>48</v>
      </c>
      <c r="C13" s="3"/>
      <c r="D13" s="10" t="s">
        <v>129</v>
      </c>
      <c r="E13" s="3"/>
      <c r="F13" s="10" t="s">
        <v>130</v>
      </c>
      <c r="G13" s="3" t="s">
        <v>129</v>
      </c>
      <c r="H13" s="3" t="s">
        <v>131</v>
      </c>
      <c r="I13" s="3"/>
      <c r="J13" s="3" t="s">
        <v>132</v>
      </c>
      <c r="K13" s="3" t="s">
        <v>58</v>
      </c>
      <c r="L13" s="3"/>
      <c r="M13" s="3" t="s">
        <v>49</v>
      </c>
      <c r="N13" s="3"/>
      <c r="O13" s="10">
        <v>1</v>
      </c>
      <c r="P13" s="3" t="s">
        <v>133</v>
      </c>
      <c r="Q13" s="3"/>
      <c r="R13" s="10" t="s">
        <v>134</v>
      </c>
      <c r="S13" s="3"/>
      <c r="T13" s="3"/>
      <c r="U13" s="6"/>
      <c r="V13" s="3" t="s">
        <v>135</v>
      </c>
      <c r="W13" s="3"/>
      <c r="X13" s="3"/>
      <c r="Y13" s="3" t="s">
        <v>69</v>
      </c>
      <c r="Z13" s="3"/>
      <c r="AA13" s="3"/>
      <c r="AB13" s="23"/>
      <c r="AC13" s="4" t="s">
        <v>136</v>
      </c>
      <c r="AD13" s="3"/>
      <c r="AE13" s="10" t="s">
        <v>50</v>
      </c>
      <c r="AF13" s="10"/>
      <c r="AG13" s="3"/>
    </row>
    <row r="14" spans="1:41" ht="100.8" hidden="1">
      <c r="A14" s="3">
        <v>98</v>
      </c>
      <c r="B14" s="3" t="s">
        <v>48</v>
      </c>
      <c r="C14" s="3" t="s">
        <v>52</v>
      </c>
      <c r="D14" s="3" t="s">
        <v>137</v>
      </c>
      <c r="E14" s="3" t="s">
        <v>84</v>
      </c>
      <c r="F14" s="3" t="s">
        <v>85</v>
      </c>
      <c r="G14" s="3" t="s">
        <v>138</v>
      </c>
      <c r="H14" s="3" t="s">
        <v>139</v>
      </c>
      <c r="I14" s="3" t="s">
        <v>140</v>
      </c>
      <c r="J14" s="3" t="s">
        <v>141</v>
      </c>
      <c r="K14" s="3" t="s">
        <v>50</v>
      </c>
      <c r="L14" s="3" t="s">
        <v>142</v>
      </c>
      <c r="M14" s="3"/>
      <c r="N14" s="3" t="s">
        <v>143</v>
      </c>
      <c r="O14" s="3"/>
      <c r="P14" s="3"/>
      <c r="Q14" s="3" t="s">
        <v>144</v>
      </c>
      <c r="R14" s="3">
        <v>1000000</v>
      </c>
      <c r="S14" s="3" t="s">
        <v>145</v>
      </c>
      <c r="T14" s="3">
        <v>404000000</v>
      </c>
      <c r="U14" s="6"/>
      <c r="V14" s="3">
        <v>45935</v>
      </c>
      <c r="W14" s="3">
        <v>145</v>
      </c>
      <c r="X14" s="3"/>
      <c r="Y14" s="3" t="s">
        <v>69</v>
      </c>
      <c r="Z14" s="3"/>
      <c r="AA14" s="3" t="s">
        <v>88</v>
      </c>
      <c r="AB14" s="5" t="s">
        <v>146</v>
      </c>
      <c r="AC14" s="26"/>
      <c r="AD14" s="3"/>
      <c r="AE14" s="3"/>
      <c r="AF14" s="3"/>
      <c r="AG14" s="3"/>
    </row>
    <row r="15" spans="1:41" ht="28.8" hidden="1">
      <c r="A15" s="3">
        <v>32</v>
      </c>
      <c r="B15" s="3" t="s">
        <v>48</v>
      </c>
      <c r="C15" s="3" t="s">
        <v>68</v>
      </c>
      <c r="D15" s="3" t="s">
        <v>147</v>
      </c>
      <c r="E15" s="3" t="s">
        <v>84</v>
      </c>
      <c r="F15" s="3"/>
      <c r="G15" s="3" t="s">
        <v>148</v>
      </c>
      <c r="H15" s="3" t="s">
        <v>149</v>
      </c>
      <c r="I15" s="3"/>
      <c r="J15" s="3"/>
      <c r="K15" s="3" t="s">
        <v>40</v>
      </c>
      <c r="L15" s="3"/>
      <c r="M15" s="3"/>
      <c r="N15" s="3"/>
      <c r="O15" s="3"/>
      <c r="P15" s="3"/>
      <c r="Q15" s="3"/>
      <c r="R15" s="3"/>
      <c r="S15" s="3"/>
      <c r="T15" s="3" t="s">
        <v>55</v>
      </c>
      <c r="U15" s="6"/>
      <c r="V15" s="3"/>
      <c r="W15" s="3">
        <v>-45642</v>
      </c>
      <c r="X15" s="3"/>
      <c r="Y15" s="3" t="s">
        <v>45</v>
      </c>
      <c r="Z15" s="3"/>
      <c r="AA15" s="3" t="s">
        <v>150</v>
      </c>
      <c r="AB15" s="5"/>
      <c r="AC15" s="26" t="s">
        <v>151</v>
      </c>
      <c r="AD15" s="3"/>
      <c r="AE15" s="3"/>
      <c r="AF15" s="3"/>
      <c r="AG15" s="3"/>
    </row>
    <row r="16" spans="1:41" ht="43.2">
      <c r="A16" s="232">
        <v>4</v>
      </c>
      <c r="B16" s="232" t="s">
        <v>33</v>
      </c>
      <c r="C16" s="232" t="s">
        <v>74</v>
      </c>
      <c r="D16" s="232" t="s">
        <v>152</v>
      </c>
      <c r="E16" s="232" t="s">
        <v>153</v>
      </c>
      <c r="F16" s="232" t="s">
        <v>37</v>
      </c>
      <c r="G16" s="232" t="s">
        <v>154</v>
      </c>
      <c r="H16" s="232" t="s">
        <v>155</v>
      </c>
      <c r="I16" s="10"/>
      <c r="J16" s="10"/>
      <c r="K16" s="3" t="s">
        <v>40</v>
      </c>
      <c r="L16" s="3"/>
      <c r="M16" s="3"/>
      <c r="N16" s="3"/>
      <c r="O16" s="37"/>
      <c r="P16" s="3"/>
      <c r="Q16" s="3"/>
      <c r="R16" s="37"/>
      <c r="S16" s="3"/>
      <c r="T16" s="37" t="s">
        <v>55</v>
      </c>
      <c r="U16" s="39"/>
      <c r="V16" s="37"/>
      <c r="W16" s="3">
        <v>-45642</v>
      </c>
      <c r="X16" s="3"/>
      <c r="Y16" s="3" t="s">
        <v>45</v>
      </c>
      <c r="Z16" s="37"/>
      <c r="AA16" s="3" t="s">
        <v>150</v>
      </c>
      <c r="AB16" s="37"/>
      <c r="AC16" s="40" t="s">
        <v>156</v>
      </c>
      <c r="AD16" s="3"/>
      <c r="AE16" s="3"/>
      <c r="AF16" s="3"/>
      <c r="AG16" s="3"/>
    </row>
    <row r="17" spans="1:33" ht="28.8">
      <c r="A17" s="232">
        <v>5</v>
      </c>
      <c r="B17" s="232" t="s">
        <v>33</v>
      </c>
      <c r="C17" s="232" t="s">
        <v>109</v>
      </c>
      <c r="D17" s="232" t="s">
        <v>157</v>
      </c>
      <c r="E17" s="232" t="s">
        <v>153</v>
      </c>
      <c r="F17" s="232" t="s">
        <v>37</v>
      </c>
      <c r="G17" s="232" t="s">
        <v>158</v>
      </c>
      <c r="H17" s="232" t="s">
        <v>155</v>
      </c>
      <c r="I17" s="10"/>
      <c r="J17" s="10"/>
      <c r="K17" s="3" t="s">
        <v>40</v>
      </c>
      <c r="L17" s="3"/>
      <c r="M17" s="3"/>
      <c r="N17" s="3"/>
      <c r="O17" s="37"/>
      <c r="P17" s="3"/>
      <c r="Q17" s="3"/>
      <c r="R17" s="37"/>
      <c r="S17" s="3"/>
      <c r="T17" s="37" t="s">
        <v>55</v>
      </c>
      <c r="U17" s="39"/>
      <c r="V17" s="37"/>
      <c r="W17" s="3">
        <v>-45642</v>
      </c>
      <c r="X17" s="3"/>
      <c r="Y17" s="3" t="s">
        <v>45</v>
      </c>
      <c r="Z17" s="37"/>
      <c r="AA17" s="3" t="s">
        <v>150</v>
      </c>
      <c r="AB17" s="37"/>
      <c r="AC17" s="40" t="s">
        <v>159</v>
      </c>
      <c r="AD17" s="3"/>
      <c r="AE17" s="3"/>
      <c r="AF17" s="3"/>
      <c r="AG17" s="3"/>
    </row>
    <row r="18" spans="1:33" ht="43.2">
      <c r="A18" s="232">
        <v>6</v>
      </c>
      <c r="B18" s="232" t="s">
        <v>33</v>
      </c>
      <c r="C18" s="232" t="s">
        <v>74</v>
      </c>
      <c r="D18" s="232" t="s">
        <v>160</v>
      </c>
      <c r="E18" s="232" t="s">
        <v>36</v>
      </c>
      <c r="F18" s="232" t="s">
        <v>37</v>
      </c>
      <c r="G18" s="232" t="s">
        <v>161</v>
      </c>
      <c r="H18" s="232" t="s">
        <v>162</v>
      </c>
      <c r="I18" s="10"/>
      <c r="J18" s="10"/>
      <c r="K18" s="3" t="s">
        <v>40</v>
      </c>
      <c r="L18" s="3"/>
      <c r="M18" s="3"/>
      <c r="N18" s="3"/>
      <c r="O18" s="37"/>
      <c r="P18" s="3"/>
      <c r="Q18" s="3"/>
      <c r="R18" s="37">
        <v>50000000</v>
      </c>
      <c r="S18" s="3" t="s">
        <v>65</v>
      </c>
      <c r="T18" s="37">
        <v>50000000</v>
      </c>
      <c r="U18" s="39">
        <v>45384</v>
      </c>
      <c r="V18" s="37"/>
      <c r="W18" s="3">
        <v>-45642</v>
      </c>
      <c r="X18" s="3"/>
      <c r="Y18" s="3" t="s">
        <v>45</v>
      </c>
      <c r="Z18" s="37"/>
      <c r="AA18" s="3" t="s">
        <v>150</v>
      </c>
      <c r="AB18" s="37"/>
      <c r="AC18" s="40" t="s">
        <v>163</v>
      </c>
      <c r="AD18" s="3"/>
      <c r="AE18" s="3"/>
      <c r="AF18" s="3"/>
      <c r="AG18" s="3"/>
    </row>
    <row r="19" spans="1:33" ht="43.2">
      <c r="A19" s="232">
        <v>7</v>
      </c>
      <c r="B19" s="232" t="s">
        <v>33</v>
      </c>
      <c r="C19" s="232" t="s">
        <v>109</v>
      </c>
      <c r="D19" s="232" t="s">
        <v>164</v>
      </c>
      <c r="E19" s="232" t="s">
        <v>153</v>
      </c>
      <c r="F19" s="232" t="s">
        <v>37</v>
      </c>
      <c r="G19" s="232" t="s">
        <v>165</v>
      </c>
      <c r="H19" s="232" t="s">
        <v>149</v>
      </c>
      <c r="I19" s="10"/>
      <c r="J19" s="10"/>
      <c r="K19" s="3" t="s">
        <v>40</v>
      </c>
      <c r="L19" s="3"/>
      <c r="M19" s="3"/>
      <c r="N19" s="3"/>
      <c r="O19" s="37"/>
      <c r="P19" s="3"/>
      <c r="Q19" s="3"/>
      <c r="R19" s="37">
        <v>750000000</v>
      </c>
      <c r="S19" s="3" t="s">
        <v>65</v>
      </c>
      <c r="T19" s="37">
        <v>750000000</v>
      </c>
      <c r="U19" s="39"/>
      <c r="V19" s="37"/>
      <c r="W19" s="3">
        <v>-45642</v>
      </c>
      <c r="X19" s="3"/>
      <c r="Y19" s="3" t="s">
        <v>45</v>
      </c>
      <c r="Z19" s="37"/>
      <c r="AA19" s="3" t="s">
        <v>150</v>
      </c>
      <c r="AB19" s="37"/>
      <c r="AC19" s="40" t="s">
        <v>166</v>
      </c>
      <c r="AD19" s="3"/>
      <c r="AE19" s="3"/>
      <c r="AF19" s="3"/>
      <c r="AG19" s="3"/>
    </row>
    <row r="20" spans="1:33" ht="43.2">
      <c r="A20" s="232">
        <v>8</v>
      </c>
      <c r="B20" s="232" t="s">
        <v>33</v>
      </c>
      <c r="C20" s="232" t="s">
        <v>74</v>
      </c>
      <c r="D20" s="232" t="s">
        <v>167</v>
      </c>
      <c r="E20" s="232" t="s">
        <v>36</v>
      </c>
      <c r="F20" s="232" t="s">
        <v>37</v>
      </c>
      <c r="G20" s="232" t="s">
        <v>168</v>
      </c>
      <c r="H20" s="232" t="s">
        <v>169</v>
      </c>
      <c r="I20" s="10"/>
      <c r="J20" s="10"/>
      <c r="K20" s="3" t="s">
        <v>40</v>
      </c>
      <c r="L20" s="3"/>
      <c r="M20" s="3"/>
      <c r="N20" s="3"/>
      <c r="O20" s="37"/>
      <c r="P20" s="3"/>
      <c r="Q20" s="3"/>
      <c r="R20" s="37">
        <v>37720000</v>
      </c>
      <c r="S20" s="3" t="s">
        <v>65</v>
      </c>
      <c r="T20" s="37">
        <v>37720000</v>
      </c>
      <c r="U20" s="39">
        <v>45299</v>
      </c>
      <c r="V20" s="37" t="s">
        <v>170</v>
      </c>
      <c r="W20" s="3">
        <v>-16</v>
      </c>
      <c r="X20" s="3"/>
      <c r="Y20" s="3" t="s">
        <v>45</v>
      </c>
      <c r="Z20" s="37"/>
      <c r="AA20" s="3" t="s">
        <v>46</v>
      </c>
      <c r="AB20" s="37"/>
      <c r="AC20" s="40" t="s">
        <v>171</v>
      </c>
      <c r="AD20" s="3"/>
      <c r="AE20" s="3"/>
      <c r="AF20" s="3"/>
      <c r="AG20" s="3"/>
    </row>
    <row r="21" spans="1:33" ht="43.2">
      <c r="A21" s="232">
        <v>9</v>
      </c>
      <c r="B21" s="232" t="s">
        <v>33</v>
      </c>
      <c r="C21" s="232" t="s">
        <v>68</v>
      </c>
      <c r="D21" s="232" t="s">
        <v>172</v>
      </c>
      <c r="E21" s="232" t="s">
        <v>36</v>
      </c>
      <c r="F21" s="232" t="s">
        <v>37</v>
      </c>
      <c r="G21" s="232" t="s">
        <v>168</v>
      </c>
      <c r="H21" s="232" t="s">
        <v>173</v>
      </c>
      <c r="I21" s="10"/>
      <c r="J21" s="10"/>
      <c r="K21" s="3" t="s">
        <v>40</v>
      </c>
      <c r="L21" s="3"/>
      <c r="M21" s="3"/>
      <c r="N21" s="3"/>
      <c r="O21" s="37"/>
      <c r="P21" s="3"/>
      <c r="Q21" s="3"/>
      <c r="R21" s="37">
        <v>3500000000</v>
      </c>
      <c r="S21" s="3" t="s">
        <v>65</v>
      </c>
      <c r="T21" s="37">
        <v>3500000000</v>
      </c>
      <c r="U21" s="39" t="s">
        <v>174</v>
      </c>
      <c r="V21" s="37">
        <v>45329</v>
      </c>
      <c r="W21" s="3">
        <v>-167</v>
      </c>
      <c r="X21" s="3"/>
      <c r="Y21" s="3" t="s">
        <v>45</v>
      </c>
      <c r="Z21" s="37"/>
      <c r="AA21" s="3" t="s">
        <v>46</v>
      </c>
      <c r="AB21" s="37"/>
      <c r="AC21" s="40" t="s">
        <v>175</v>
      </c>
      <c r="AD21" s="3"/>
      <c r="AE21" s="3"/>
      <c r="AF21" s="3"/>
      <c r="AG21" s="3"/>
    </row>
    <row r="22" spans="1:33" ht="43.2">
      <c r="A22" s="232">
        <v>10</v>
      </c>
      <c r="B22" s="232" t="s">
        <v>33</v>
      </c>
      <c r="C22" s="232" t="s">
        <v>52</v>
      </c>
      <c r="D22" s="232" t="s">
        <v>60</v>
      </c>
      <c r="E22" s="232" t="s">
        <v>36</v>
      </c>
      <c r="F22" s="232" t="s">
        <v>37</v>
      </c>
      <c r="G22" s="232" t="s">
        <v>176</v>
      </c>
      <c r="H22" s="232" t="s">
        <v>177</v>
      </c>
      <c r="I22" s="10"/>
      <c r="J22" s="10"/>
      <c r="K22" s="3" t="s">
        <v>40</v>
      </c>
      <c r="L22" s="3"/>
      <c r="M22" s="3"/>
      <c r="N22" s="3"/>
      <c r="O22" s="37"/>
      <c r="P22" s="3"/>
      <c r="Q22" s="3"/>
      <c r="R22" s="37">
        <v>5000000000</v>
      </c>
      <c r="S22" s="3" t="s">
        <v>65</v>
      </c>
      <c r="T22" s="37">
        <v>5000000000</v>
      </c>
      <c r="U22" s="39">
        <v>45416</v>
      </c>
      <c r="V22" s="37" t="s">
        <v>178</v>
      </c>
      <c r="W22" s="3">
        <v>-178</v>
      </c>
      <c r="X22" s="3"/>
      <c r="Y22" s="3" t="s">
        <v>45</v>
      </c>
      <c r="Z22" s="37"/>
      <c r="AA22" s="3" t="s">
        <v>46</v>
      </c>
      <c r="AB22" s="37"/>
      <c r="AC22" s="40" t="s">
        <v>179</v>
      </c>
      <c r="AD22" s="3"/>
      <c r="AE22" s="3"/>
      <c r="AF22" s="3"/>
      <c r="AG22" s="3"/>
    </row>
    <row r="23" spans="1:33" ht="43.2">
      <c r="A23" s="232">
        <v>11</v>
      </c>
      <c r="B23" s="232" t="s">
        <v>33</v>
      </c>
      <c r="C23" s="232" t="s">
        <v>34</v>
      </c>
      <c r="D23" s="232" t="s">
        <v>180</v>
      </c>
      <c r="E23" s="232" t="s">
        <v>36</v>
      </c>
      <c r="F23" s="232" t="s">
        <v>37</v>
      </c>
      <c r="G23" s="232" t="s">
        <v>181</v>
      </c>
      <c r="H23" s="232" t="s">
        <v>182</v>
      </c>
      <c r="I23" s="10"/>
      <c r="J23" s="10"/>
      <c r="K23" s="3" t="s">
        <v>40</v>
      </c>
      <c r="L23" s="3"/>
      <c r="M23" s="3"/>
      <c r="N23" s="3"/>
      <c r="O23" s="37"/>
      <c r="P23" s="3"/>
      <c r="Q23" s="3"/>
      <c r="R23" s="37">
        <v>10000000000</v>
      </c>
      <c r="S23" s="3" t="s">
        <v>65</v>
      </c>
      <c r="T23" s="37">
        <v>10000000000</v>
      </c>
      <c r="U23" s="39" t="s">
        <v>183</v>
      </c>
      <c r="V23" s="37" t="s">
        <v>184</v>
      </c>
      <c r="W23" s="3">
        <v>-171</v>
      </c>
      <c r="X23" s="3"/>
      <c r="Y23" s="3" t="s">
        <v>45</v>
      </c>
      <c r="Z23" s="37"/>
      <c r="AA23" s="3" t="s">
        <v>46</v>
      </c>
      <c r="AB23" s="37"/>
      <c r="AC23" s="40"/>
      <c r="AD23" s="3"/>
      <c r="AE23" s="3"/>
      <c r="AF23" s="3"/>
      <c r="AG23" s="3"/>
    </row>
    <row r="24" spans="1:33" ht="28.8">
      <c r="A24" s="232">
        <v>12</v>
      </c>
      <c r="B24" s="232" t="s">
        <v>33</v>
      </c>
      <c r="C24" s="232" t="s">
        <v>74</v>
      </c>
      <c r="D24" s="232" t="s">
        <v>185</v>
      </c>
      <c r="E24" s="232" t="s">
        <v>153</v>
      </c>
      <c r="F24" s="232" t="s">
        <v>37</v>
      </c>
      <c r="G24" s="232" t="s">
        <v>186</v>
      </c>
      <c r="H24" s="232" t="s">
        <v>149</v>
      </c>
      <c r="I24" s="10"/>
      <c r="J24" s="10"/>
      <c r="K24" s="3" t="s">
        <v>40</v>
      </c>
      <c r="L24" s="3"/>
      <c r="M24" s="3"/>
      <c r="N24" s="3"/>
      <c r="O24" s="37"/>
      <c r="P24" s="3"/>
      <c r="Q24" s="3"/>
      <c r="R24" s="37"/>
      <c r="S24" s="3"/>
      <c r="T24" s="37" t="s">
        <v>55</v>
      </c>
      <c r="U24" s="39"/>
      <c r="V24" s="37"/>
      <c r="W24" s="3">
        <v>-45642</v>
      </c>
      <c r="X24" s="3"/>
      <c r="Y24" s="3" t="s">
        <v>45</v>
      </c>
      <c r="Z24" s="37"/>
      <c r="AA24" s="3" t="s">
        <v>150</v>
      </c>
      <c r="AB24" s="37"/>
      <c r="AC24" s="40" t="s">
        <v>187</v>
      </c>
      <c r="AD24" s="3"/>
      <c r="AE24" s="3"/>
      <c r="AF24" s="3"/>
      <c r="AG24" s="3"/>
    </row>
    <row r="25" spans="1:33" ht="28.8">
      <c r="A25" s="232">
        <v>13</v>
      </c>
      <c r="B25" s="232" t="s">
        <v>33</v>
      </c>
      <c r="C25" s="232" t="s">
        <v>68</v>
      </c>
      <c r="D25" s="232" t="s">
        <v>188</v>
      </c>
      <c r="E25" s="232" t="s">
        <v>61</v>
      </c>
      <c r="F25" s="232" t="s">
        <v>37</v>
      </c>
      <c r="G25" s="232" t="s">
        <v>186</v>
      </c>
      <c r="H25" s="232" t="s">
        <v>189</v>
      </c>
      <c r="I25" s="10"/>
      <c r="J25" s="10"/>
      <c r="K25" s="3" t="s">
        <v>40</v>
      </c>
      <c r="L25" s="3"/>
      <c r="M25" s="3"/>
      <c r="N25" s="3"/>
      <c r="O25" s="37"/>
      <c r="P25" s="3"/>
      <c r="Q25" s="3"/>
      <c r="R25" s="37"/>
      <c r="S25" s="3"/>
      <c r="T25" s="37" t="s">
        <v>55</v>
      </c>
      <c r="U25" s="39"/>
      <c r="V25" s="37"/>
      <c r="W25" s="3">
        <v>-45642</v>
      </c>
      <c r="X25" s="3"/>
      <c r="Y25" s="3" t="s">
        <v>45</v>
      </c>
      <c r="Z25" s="37"/>
      <c r="AA25" s="3" t="s">
        <v>150</v>
      </c>
      <c r="AB25" s="37"/>
      <c r="AC25" s="40" t="s">
        <v>190</v>
      </c>
      <c r="AD25" s="3"/>
      <c r="AE25" s="3"/>
      <c r="AF25" s="3"/>
      <c r="AG25" s="3"/>
    </row>
    <row r="26" spans="1:33" ht="28.8">
      <c r="A26" s="232">
        <v>14</v>
      </c>
      <c r="B26" s="232" t="s">
        <v>33</v>
      </c>
      <c r="C26" s="232" t="s">
        <v>68</v>
      </c>
      <c r="D26" s="232" t="s">
        <v>191</v>
      </c>
      <c r="E26" s="232" t="s">
        <v>36</v>
      </c>
      <c r="F26" s="232" t="s">
        <v>37</v>
      </c>
      <c r="G26" s="232" t="s">
        <v>192</v>
      </c>
      <c r="H26" s="232" t="s">
        <v>193</v>
      </c>
      <c r="I26" s="10"/>
      <c r="J26" s="10"/>
      <c r="K26" s="3" t="s">
        <v>40</v>
      </c>
      <c r="L26" s="3"/>
      <c r="M26" s="3"/>
      <c r="N26" s="3"/>
      <c r="O26" s="37"/>
      <c r="P26" s="3"/>
      <c r="Q26" s="3"/>
      <c r="R26" s="37"/>
      <c r="S26" s="3"/>
      <c r="T26" s="37" t="s">
        <v>55</v>
      </c>
      <c r="U26" s="39"/>
      <c r="V26" s="37"/>
      <c r="W26" s="3">
        <v>-45642</v>
      </c>
      <c r="X26" s="3"/>
      <c r="Y26" s="3" t="s">
        <v>45</v>
      </c>
      <c r="Z26" s="37"/>
      <c r="AA26" s="3" t="s">
        <v>150</v>
      </c>
      <c r="AB26" s="37"/>
      <c r="AC26" s="40" t="s">
        <v>194</v>
      </c>
      <c r="AD26" s="3"/>
      <c r="AE26" s="3"/>
      <c r="AF26" s="3"/>
      <c r="AG26" s="3"/>
    </row>
    <row r="27" spans="1:33" ht="28.8">
      <c r="A27" s="232">
        <v>15</v>
      </c>
      <c r="B27" s="232" t="s">
        <v>33</v>
      </c>
      <c r="C27" s="232" t="s">
        <v>90</v>
      </c>
      <c r="D27" s="232" t="s">
        <v>195</v>
      </c>
      <c r="E27" s="232" t="s">
        <v>36</v>
      </c>
      <c r="F27" s="232" t="s">
        <v>37</v>
      </c>
      <c r="G27" s="232" t="s">
        <v>196</v>
      </c>
      <c r="H27" s="232" t="s">
        <v>197</v>
      </c>
      <c r="I27" s="10"/>
      <c r="J27" s="10"/>
      <c r="K27" s="3" t="s">
        <v>40</v>
      </c>
      <c r="L27" s="3"/>
      <c r="M27" s="3"/>
      <c r="N27" s="3"/>
      <c r="O27" s="37"/>
      <c r="P27" s="3"/>
      <c r="Q27" s="3"/>
      <c r="R27" s="37"/>
      <c r="S27" s="3"/>
      <c r="T27" s="37" t="s">
        <v>55</v>
      </c>
      <c r="U27" s="39"/>
      <c r="V27" s="37"/>
      <c r="W27" s="3">
        <v>-45642</v>
      </c>
      <c r="X27" s="3"/>
      <c r="Y27" s="3" t="s">
        <v>45</v>
      </c>
      <c r="Z27" s="37"/>
      <c r="AA27" s="3" t="s">
        <v>150</v>
      </c>
      <c r="AB27" s="37"/>
      <c r="AC27" s="40" t="s">
        <v>198</v>
      </c>
      <c r="AD27" s="3"/>
      <c r="AE27" s="3"/>
      <c r="AF27" s="3"/>
      <c r="AG27" s="3"/>
    </row>
    <row r="28" spans="1:33" ht="43.2">
      <c r="A28" s="232">
        <v>16</v>
      </c>
      <c r="B28" s="232" t="s">
        <v>33</v>
      </c>
      <c r="C28" s="232" t="s">
        <v>68</v>
      </c>
      <c r="D28" s="232" t="s">
        <v>195</v>
      </c>
      <c r="E28" s="232" t="s">
        <v>36</v>
      </c>
      <c r="F28" s="232" t="s">
        <v>37</v>
      </c>
      <c r="G28" s="232" t="s">
        <v>199</v>
      </c>
      <c r="H28" s="232" t="s">
        <v>200</v>
      </c>
      <c r="I28" s="10"/>
      <c r="J28" s="10"/>
      <c r="K28" s="3" t="s">
        <v>40</v>
      </c>
      <c r="L28" s="3"/>
      <c r="M28" s="3"/>
      <c r="N28" s="3"/>
      <c r="O28" s="37"/>
      <c r="P28" s="3"/>
      <c r="Q28" s="3"/>
      <c r="R28" s="37">
        <v>6000000</v>
      </c>
      <c r="S28" s="3" t="s">
        <v>65</v>
      </c>
      <c r="T28" s="37">
        <v>6000000</v>
      </c>
      <c r="U28" s="39" t="s">
        <v>174</v>
      </c>
      <c r="V28" s="37" t="s">
        <v>201</v>
      </c>
      <c r="W28" s="3">
        <v>-169</v>
      </c>
      <c r="X28" s="3"/>
      <c r="Y28" s="3" t="s">
        <v>45</v>
      </c>
      <c r="Z28" s="37"/>
      <c r="AA28" s="3" t="s">
        <v>46</v>
      </c>
      <c r="AB28" s="37"/>
      <c r="AC28" s="40" t="s">
        <v>202</v>
      </c>
      <c r="AD28" s="3"/>
      <c r="AE28" s="3"/>
      <c r="AF28" s="3"/>
      <c r="AG28" s="3"/>
    </row>
    <row r="29" spans="1:33" ht="43.2">
      <c r="A29" s="232">
        <v>17</v>
      </c>
      <c r="B29" s="232" t="s">
        <v>33</v>
      </c>
      <c r="C29" s="232" t="s">
        <v>74</v>
      </c>
      <c r="D29" s="232" t="s">
        <v>203</v>
      </c>
      <c r="E29" s="232" t="s">
        <v>36</v>
      </c>
      <c r="F29" s="232" t="s">
        <v>37</v>
      </c>
      <c r="G29" s="232" t="s">
        <v>204</v>
      </c>
      <c r="H29" s="232" t="s">
        <v>205</v>
      </c>
      <c r="I29" s="10"/>
      <c r="J29" s="10"/>
      <c r="K29" s="3" t="s">
        <v>40</v>
      </c>
      <c r="L29" s="3"/>
      <c r="M29" s="3"/>
      <c r="N29" s="3"/>
      <c r="O29" s="37"/>
      <c r="P29" s="3"/>
      <c r="Q29" s="3"/>
      <c r="R29" s="37">
        <v>50000000</v>
      </c>
      <c r="S29" s="3" t="s">
        <v>65</v>
      </c>
      <c r="T29" s="37">
        <v>50000000</v>
      </c>
      <c r="U29" s="39">
        <v>45238</v>
      </c>
      <c r="V29" s="37"/>
      <c r="W29" s="3">
        <v>-45642</v>
      </c>
      <c r="X29" s="3"/>
      <c r="Y29" s="3" t="s">
        <v>45</v>
      </c>
      <c r="Z29" s="37"/>
      <c r="AA29" s="3" t="s">
        <v>150</v>
      </c>
      <c r="AB29" s="37"/>
      <c r="AC29" s="40" t="s">
        <v>206</v>
      </c>
      <c r="AD29" s="3"/>
      <c r="AE29" s="3"/>
      <c r="AF29" s="3"/>
      <c r="AG29" s="3"/>
    </row>
    <row r="30" spans="1:33" ht="28.8">
      <c r="A30" s="232">
        <v>18</v>
      </c>
      <c r="B30" s="232" t="s">
        <v>33</v>
      </c>
      <c r="C30" s="232" t="s">
        <v>74</v>
      </c>
      <c r="D30" s="232" t="s">
        <v>207</v>
      </c>
      <c r="E30" s="232" t="s">
        <v>36</v>
      </c>
      <c r="F30" s="232" t="s">
        <v>37</v>
      </c>
      <c r="G30" s="232" t="s">
        <v>208</v>
      </c>
      <c r="H30" s="232" t="s">
        <v>209</v>
      </c>
      <c r="I30" s="10"/>
      <c r="J30" s="10"/>
      <c r="K30" s="3" t="s">
        <v>40</v>
      </c>
      <c r="L30" s="3"/>
      <c r="M30" s="3"/>
      <c r="N30" s="3"/>
      <c r="O30" s="37"/>
      <c r="P30" s="3"/>
      <c r="Q30" s="3"/>
      <c r="R30" s="37"/>
      <c r="S30" s="3"/>
      <c r="T30" s="37" t="s">
        <v>55</v>
      </c>
      <c r="U30" s="39"/>
      <c r="V30" s="37"/>
      <c r="W30" s="3">
        <v>-45642</v>
      </c>
      <c r="X30" s="3"/>
      <c r="Y30" s="3" t="s">
        <v>45</v>
      </c>
      <c r="Z30" s="37"/>
      <c r="AA30" s="3" t="s">
        <v>150</v>
      </c>
      <c r="AB30" s="37"/>
      <c r="AC30" s="40" t="s">
        <v>210</v>
      </c>
      <c r="AD30" s="3"/>
      <c r="AE30" s="3"/>
      <c r="AF30" s="3"/>
      <c r="AG30" s="3"/>
    </row>
    <row r="31" spans="1:33" ht="28.8">
      <c r="A31" s="232">
        <v>19</v>
      </c>
      <c r="B31" s="232" t="s">
        <v>33</v>
      </c>
      <c r="C31" s="232" t="s">
        <v>34</v>
      </c>
      <c r="D31" s="232" t="s">
        <v>211</v>
      </c>
      <c r="E31" s="232" t="s">
        <v>36</v>
      </c>
      <c r="F31" s="232" t="s">
        <v>37</v>
      </c>
      <c r="G31" s="232" t="s">
        <v>212</v>
      </c>
      <c r="H31" s="232" t="s">
        <v>213</v>
      </c>
      <c r="I31" s="10"/>
      <c r="J31" s="10"/>
      <c r="K31" s="3" t="s">
        <v>40</v>
      </c>
      <c r="L31" s="3"/>
      <c r="M31" s="3"/>
      <c r="N31" s="3"/>
      <c r="O31" s="37"/>
      <c r="P31" s="3"/>
      <c r="Q31" s="3"/>
      <c r="R31" s="37"/>
      <c r="S31" s="3"/>
      <c r="T31" s="37" t="s">
        <v>55</v>
      </c>
      <c r="U31" s="39">
        <v>45293</v>
      </c>
      <c r="V31" s="37">
        <v>45294</v>
      </c>
      <c r="W31" s="3">
        <v>-290</v>
      </c>
      <c r="X31" s="3"/>
      <c r="Y31" s="3" t="s">
        <v>45</v>
      </c>
      <c r="Z31" s="37"/>
      <c r="AA31" s="3" t="s">
        <v>46</v>
      </c>
      <c r="AB31" s="37"/>
      <c r="AC31" s="40"/>
      <c r="AD31" s="3"/>
      <c r="AE31" s="3"/>
      <c r="AF31" s="3"/>
      <c r="AG31" s="3"/>
    </row>
    <row r="32" spans="1:33" ht="28.8">
      <c r="A32" s="232">
        <v>22</v>
      </c>
      <c r="B32" s="232" t="s">
        <v>33</v>
      </c>
      <c r="C32" s="232" t="s">
        <v>109</v>
      </c>
      <c r="D32" s="232" t="s">
        <v>214</v>
      </c>
      <c r="E32" s="232" t="s">
        <v>153</v>
      </c>
      <c r="F32" s="232" t="s">
        <v>37</v>
      </c>
      <c r="G32" s="232" t="s">
        <v>215</v>
      </c>
      <c r="H32" s="232" t="s">
        <v>216</v>
      </c>
      <c r="I32" s="10"/>
      <c r="J32" s="10"/>
      <c r="K32" s="3" t="s">
        <v>40</v>
      </c>
      <c r="L32" s="3"/>
      <c r="M32" s="3"/>
      <c r="N32" s="3"/>
      <c r="O32" s="37"/>
      <c r="P32" s="3"/>
      <c r="Q32" s="3"/>
      <c r="R32" s="37"/>
      <c r="S32" s="3"/>
      <c r="T32" s="37" t="s">
        <v>55</v>
      </c>
      <c r="U32" s="39"/>
      <c r="V32" s="37"/>
      <c r="W32" s="3">
        <v>-45642</v>
      </c>
      <c r="X32" s="3"/>
      <c r="Y32" s="3" t="s">
        <v>45</v>
      </c>
      <c r="Z32" s="37"/>
      <c r="AA32" s="3" t="s">
        <v>150</v>
      </c>
      <c r="AB32" s="37"/>
      <c r="AC32" s="40" t="s">
        <v>217</v>
      </c>
      <c r="AD32" s="3"/>
      <c r="AE32" s="3"/>
      <c r="AF32" s="3"/>
      <c r="AG32" s="3"/>
    </row>
    <row r="33" spans="1:33" ht="43.2">
      <c r="A33" s="232">
        <v>24</v>
      </c>
      <c r="B33" s="232" t="s">
        <v>33</v>
      </c>
      <c r="C33" s="232" t="s">
        <v>68</v>
      </c>
      <c r="D33" s="232" t="s">
        <v>218</v>
      </c>
      <c r="E33" s="232" t="s">
        <v>36</v>
      </c>
      <c r="F33" s="232" t="s">
        <v>37</v>
      </c>
      <c r="G33" s="232" t="s">
        <v>219</v>
      </c>
      <c r="H33" s="232" t="s">
        <v>220</v>
      </c>
      <c r="I33" s="10"/>
      <c r="J33" s="10"/>
      <c r="K33" s="3" t="s">
        <v>40</v>
      </c>
      <c r="L33" s="3"/>
      <c r="M33" s="3"/>
      <c r="N33" s="3"/>
      <c r="O33" s="37"/>
      <c r="P33" s="3"/>
      <c r="Q33" s="3"/>
      <c r="R33" s="37"/>
      <c r="S33" s="3"/>
      <c r="T33" s="37" t="s">
        <v>55</v>
      </c>
      <c r="U33" s="39">
        <v>45448</v>
      </c>
      <c r="V33" s="37">
        <v>45602</v>
      </c>
      <c r="W33" s="3">
        <v>-188</v>
      </c>
      <c r="X33" s="3"/>
      <c r="Y33" s="3" t="s">
        <v>45</v>
      </c>
      <c r="Z33" s="37"/>
      <c r="AA33" s="3" t="s">
        <v>46</v>
      </c>
      <c r="AB33" s="37"/>
      <c r="AC33" s="40" t="s">
        <v>221</v>
      </c>
      <c r="AD33" s="3"/>
      <c r="AE33" s="3"/>
      <c r="AF33" s="3"/>
      <c r="AG33" s="3"/>
    </row>
    <row r="34" spans="1:33" ht="43.2">
      <c r="A34" s="232">
        <v>25</v>
      </c>
      <c r="B34" s="232" t="s">
        <v>33</v>
      </c>
      <c r="C34" s="232" t="s">
        <v>90</v>
      </c>
      <c r="D34" s="232" t="s">
        <v>167</v>
      </c>
      <c r="E34" s="232" t="s">
        <v>36</v>
      </c>
      <c r="F34" s="232" t="s">
        <v>37</v>
      </c>
      <c r="G34" s="232" t="s">
        <v>219</v>
      </c>
      <c r="H34" s="232" t="s">
        <v>222</v>
      </c>
      <c r="I34" s="10"/>
      <c r="J34" s="10"/>
      <c r="K34" s="3" t="s">
        <v>40</v>
      </c>
      <c r="L34" s="3"/>
      <c r="M34" s="3"/>
      <c r="N34" s="3"/>
      <c r="O34" s="37"/>
      <c r="P34" s="3"/>
      <c r="Q34" s="3"/>
      <c r="R34" s="37">
        <v>78000000</v>
      </c>
      <c r="S34" s="3" t="s">
        <v>65</v>
      </c>
      <c r="T34" s="37">
        <v>78000000</v>
      </c>
      <c r="U34" s="39">
        <v>45600</v>
      </c>
      <c r="V34" s="37">
        <v>45603</v>
      </c>
      <c r="W34" s="3">
        <v>-158</v>
      </c>
      <c r="X34" s="3"/>
      <c r="Y34" s="3" t="s">
        <v>45</v>
      </c>
      <c r="Z34" s="37"/>
      <c r="AA34" s="3" t="s">
        <v>46</v>
      </c>
      <c r="AB34" s="37"/>
      <c r="AC34" s="40" t="s">
        <v>223</v>
      </c>
      <c r="AD34" s="3"/>
      <c r="AE34" s="3"/>
      <c r="AF34" s="3"/>
      <c r="AG34" s="3"/>
    </row>
    <row r="35" spans="1:33" ht="28.8">
      <c r="A35" s="232">
        <v>26</v>
      </c>
      <c r="B35" s="232" t="s">
        <v>33</v>
      </c>
      <c r="C35" s="232" t="s">
        <v>68</v>
      </c>
      <c r="D35" s="232" t="s">
        <v>167</v>
      </c>
      <c r="E35" s="232" t="s">
        <v>36</v>
      </c>
      <c r="F35" s="232" t="s">
        <v>37</v>
      </c>
      <c r="G35" s="232" t="s">
        <v>224</v>
      </c>
      <c r="H35" s="232" t="s">
        <v>225</v>
      </c>
      <c r="I35" s="10"/>
      <c r="J35" s="10"/>
      <c r="K35" s="3" t="s">
        <v>40</v>
      </c>
      <c r="L35" s="3"/>
      <c r="M35" s="3"/>
      <c r="N35" s="3"/>
      <c r="O35" s="37"/>
      <c r="P35" s="3"/>
      <c r="Q35" s="3"/>
      <c r="R35" s="37"/>
      <c r="S35" s="3"/>
      <c r="T35" s="37" t="s">
        <v>55</v>
      </c>
      <c r="U35" s="39"/>
      <c r="V35" s="37"/>
      <c r="W35" s="3">
        <v>-45642</v>
      </c>
      <c r="X35" s="3"/>
      <c r="Y35" s="3" t="s">
        <v>45</v>
      </c>
      <c r="Z35" s="37"/>
      <c r="AA35" s="3" t="s">
        <v>150</v>
      </c>
      <c r="AB35" s="37"/>
      <c r="AC35" s="40"/>
      <c r="AD35" s="3"/>
      <c r="AE35" s="3"/>
      <c r="AF35" s="3"/>
      <c r="AG35" s="3"/>
    </row>
    <row r="36" spans="1:33" ht="86.4" hidden="1">
      <c r="A36" s="3">
        <v>29</v>
      </c>
      <c r="B36" s="3" t="s">
        <v>48</v>
      </c>
      <c r="C36" s="3" t="s">
        <v>52</v>
      </c>
      <c r="D36" s="3" t="s">
        <v>226</v>
      </c>
      <c r="E36" s="3" t="s">
        <v>84</v>
      </c>
      <c r="F36" s="3"/>
      <c r="G36" s="3" t="s">
        <v>227</v>
      </c>
      <c r="H36" s="3" t="s">
        <v>228</v>
      </c>
      <c r="I36" s="3"/>
      <c r="J36" s="3"/>
      <c r="K36" s="3" t="s">
        <v>40</v>
      </c>
      <c r="L36" s="3"/>
      <c r="M36" s="3"/>
      <c r="N36" s="3"/>
      <c r="O36" s="3"/>
      <c r="P36" s="3"/>
      <c r="Q36" s="3"/>
      <c r="R36" s="3">
        <v>50000</v>
      </c>
      <c r="S36" s="3" t="s">
        <v>229</v>
      </c>
      <c r="T36" s="3">
        <v>215737000</v>
      </c>
      <c r="U36" s="6">
        <v>45354</v>
      </c>
      <c r="V36" s="3">
        <v>45330</v>
      </c>
      <c r="W36" s="3">
        <v>-136</v>
      </c>
      <c r="X36" s="3"/>
      <c r="Y36" s="3" t="s">
        <v>45</v>
      </c>
      <c r="Z36" s="3"/>
      <c r="AA36" s="3" t="s">
        <v>46</v>
      </c>
      <c r="AB36" s="5"/>
      <c r="AC36" s="26" t="s">
        <v>230</v>
      </c>
      <c r="AD36" s="3"/>
      <c r="AE36" s="3"/>
      <c r="AF36" s="3"/>
      <c r="AG36" s="3"/>
    </row>
    <row r="37" spans="1:33" ht="86.4" hidden="1">
      <c r="A37" s="3">
        <v>85</v>
      </c>
      <c r="B37" s="3" t="s">
        <v>48</v>
      </c>
      <c r="C37" s="3" t="s">
        <v>52</v>
      </c>
      <c r="D37" s="3" t="s">
        <v>226</v>
      </c>
      <c r="E37" s="3" t="s">
        <v>84</v>
      </c>
      <c r="F37" s="3"/>
      <c r="G37" s="3" t="s">
        <v>227</v>
      </c>
      <c r="H37" s="3" t="s">
        <v>228</v>
      </c>
      <c r="I37" s="3"/>
      <c r="J37" s="3"/>
      <c r="K37" s="3" t="s">
        <v>40</v>
      </c>
      <c r="L37" s="3"/>
      <c r="M37" s="3"/>
      <c r="N37" s="3"/>
      <c r="O37" s="3"/>
      <c r="P37" s="3"/>
      <c r="Q37" s="3"/>
      <c r="R37" s="3">
        <v>50000</v>
      </c>
      <c r="S37" s="3" t="s">
        <v>229</v>
      </c>
      <c r="T37" s="3">
        <v>215737000</v>
      </c>
      <c r="U37" s="6"/>
      <c r="V37" s="3">
        <v>45691</v>
      </c>
      <c r="W37" s="3">
        <v>76</v>
      </c>
      <c r="X37" s="3"/>
      <c r="Y37" s="3" t="s">
        <v>59</v>
      </c>
      <c r="Z37" s="3"/>
      <c r="AA37" s="3" t="s">
        <v>88</v>
      </c>
      <c r="AB37" s="5"/>
      <c r="AC37" s="26" t="s">
        <v>230</v>
      </c>
      <c r="AD37" s="3"/>
      <c r="AE37" s="3"/>
      <c r="AF37" s="3"/>
      <c r="AG37" s="3"/>
    </row>
    <row r="38" spans="1:33" ht="28.8">
      <c r="A38" s="232">
        <v>30</v>
      </c>
      <c r="B38" s="232" t="s">
        <v>33</v>
      </c>
      <c r="C38" s="232" t="s">
        <v>109</v>
      </c>
      <c r="D38" s="232" t="s">
        <v>231</v>
      </c>
      <c r="E38" s="232" t="s">
        <v>153</v>
      </c>
      <c r="F38" s="232" t="s">
        <v>37</v>
      </c>
      <c r="G38" s="232" t="s">
        <v>232</v>
      </c>
      <c r="H38" s="232" t="s">
        <v>149</v>
      </c>
      <c r="I38" s="10"/>
      <c r="J38" s="10"/>
      <c r="K38" s="3" t="s">
        <v>40</v>
      </c>
      <c r="L38" s="3"/>
      <c r="M38" s="3"/>
      <c r="N38" s="3"/>
      <c r="O38" s="37"/>
      <c r="P38" s="3"/>
      <c r="Q38" s="3"/>
      <c r="R38" s="37"/>
      <c r="S38" s="3"/>
      <c r="T38" s="37" t="s">
        <v>55</v>
      </c>
      <c r="U38" s="39"/>
      <c r="V38" s="37"/>
      <c r="W38" s="3">
        <v>-45642</v>
      </c>
      <c r="X38" s="3"/>
      <c r="Y38" s="3" t="s">
        <v>45</v>
      </c>
      <c r="Z38" s="37"/>
      <c r="AA38" s="3" t="s">
        <v>150</v>
      </c>
      <c r="AB38" s="37"/>
      <c r="AC38" s="40" t="s">
        <v>233</v>
      </c>
      <c r="AD38" s="3"/>
      <c r="AE38" s="3"/>
      <c r="AF38" s="3"/>
      <c r="AG38" s="3"/>
    </row>
    <row r="39" spans="1:33" ht="28.8">
      <c r="A39" s="232">
        <v>31</v>
      </c>
      <c r="B39" s="232" t="s">
        <v>33</v>
      </c>
      <c r="C39" s="232" t="s">
        <v>109</v>
      </c>
      <c r="D39" s="232" t="s">
        <v>234</v>
      </c>
      <c r="E39" s="232" t="s">
        <v>153</v>
      </c>
      <c r="F39" s="232" t="s">
        <v>37</v>
      </c>
      <c r="G39" s="232" t="s">
        <v>235</v>
      </c>
      <c r="H39" s="232" t="s">
        <v>236</v>
      </c>
      <c r="I39" s="10"/>
      <c r="J39" s="10"/>
      <c r="K39" s="3" t="s">
        <v>40</v>
      </c>
      <c r="L39" s="3"/>
      <c r="M39" s="3"/>
      <c r="N39" s="3"/>
      <c r="O39" s="37"/>
      <c r="P39" s="3"/>
      <c r="Q39" s="3"/>
      <c r="R39" s="37"/>
      <c r="S39" s="3"/>
      <c r="T39" s="37" t="s">
        <v>55</v>
      </c>
      <c r="U39" s="39"/>
      <c r="V39" s="37"/>
      <c r="W39" s="3">
        <v>-45642</v>
      </c>
      <c r="X39" s="3"/>
      <c r="Y39" s="3" t="s">
        <v>45</v>
      </c>
      <c r="Z39" s="37"/>
      <c r="AA39" s="3" t="s">
        <v>150</v>
      </c>
      <c r="AB39" s="37"/>
      <c r="AC39" s="40" t="s">
        <v>237</v>
      </c>
      <c r="AD39" s="3"/>
      <c r="AE39" s="3"/>
      <c r="AF39" s="3"/>
      <c r="AG39" s="3"/>
    </row>
    <row r="40" spans="1:33" ht="43.2" hidden="1">
      <c r="A40" s="3">
        <v>104</v>
      </c>
      <c r="B40" s="3" t="s">
        <v>48</v>
      </c>
      <c r="C40" s="3" t="s">
        <v>52</v>
      </c>
      <c r="D40" s="3" t="s">
        <v>238</v>
      </c>
      <c r="E40" s="3" t="s">
        <v>84</v>
      </c>
      <c r="F40" s="3" t="s">
        <v>130</v>
      </c>
      <c r="G40" s="3" t="s">
        <v>239</v>
      </c>
      <c r="H40" s="3"/>
      <c r="I40" s="3"/>
      <c r="J40" s="3"/>
      <c r="K40" s="3"/>
      <c r="L40" s="3"/>
      <c r="M40" s="3"/>
      <c r="N40" s="3"/>
      <c r="O40" s="3"/>
      <c r="P40" s="3"/>
      <c r="Q40" s="3"/>
      <c r="R40" s="3">
        <v>800000</v>
      </c>
      <c r="S40" s="3" t="s">
        <v>229</v>
      </c>
      <c r="T40" s="3">
        <v>3451792000</v>
      </c>
      <c r="U40" s="6"/>
      <c r="V40" s="3"/>
      <c r="W40" s="3">
        <v>-45642</v>
      </c>
      <c r="X40" s="3"/>
      <c r="Y40" s="3" t="s">
        <v>45</v>
      </c>
      <c r="Z40" s="3"/>
      <c r="AA40" s="3" t="s">
        <v>150</v>
      </c>
      <c r="AB40" s="5"/>
      <c r="AC40" s="26"/>
      <c r="AD40" s="3"/>
      <c r="AE40" s="3"/>
      <c r="AF40" s="3"/>
      <c r="AG40" s="3"/>
    </row>
    <row r="41" spans="1:33" ht="28.8">
      <c r="A41" s="232">
        <v>33</v>
      </c>
      <c r="B41" s="232" t="s">
        <v>33</v>
      </c>
      <c r="C41" s="232" t="s">
        <v>109</v>
      </c>
      <c r="D41" s="232" t="s">
        <v>240</v>
      </c>
      <c r="E41" s="232" t="s">
        <v>36</v>
      </c>
      <c r="F41" s="232" t="s">
        <v>37</v>
      </c>
      <c r="G41" s="232" t="s">
        <v>241</v>
      </c>
      <c r="H41" s="232" t="s">
        <v>242</v>
      </c>
      <c r="I41" s="10"/>
      <c r="J41" s="10"/>
      <c r="K41" s="3" t="s">
        <v>40</v>
      </c>
      <c r="L41" s="3"/>
      <c r="M41" s="3"/>
      <c r="N41" s="3"/>
      <c r="O41" s="37"/>
      <c r="P41" s="3"/>
      <c r="Q41" s="3"/>
      <c r="R41" s="37">
        <v>156000000</v>
      </c>
      <c r="S41" s="3"/>
      <c r="T41" s="37" t="s">
        <v>43</v>
      </c>
      <c r="U41" s="39">
        <v>45389</v>
      </c>
      <c r="V41" s="37">
        <v>45391</v>
      </c>
      <c r="W41" s="3">
        <v>-103</v>
      </c>
      <c r="X41" s="3"/>
      <c r="Y41" s="3" t="s">
        <v>45</v>
      </c>
      <c r="Z41" s="37"/>
      <c r="AA41" s="3" t="s">
        <v>46</v>
      </c>
      <c r="AB41" s="37"/>
      <c r="AC41" s="40" t="s">
        <v>243</v>
      </c>
      <c r="AD41" s="3"/>
      <c r="AE41" s="3"/>
      <c r="AF41" s="3"/>
      <c r="AG41" s="3"/>
    </row>
    <row r="42" spans="1:33" ht="43.2">
      <c r="A42" s="232">
        <v>34</v>
      </c>
      <c r="B42" s="232" t="s">
        <v>33</v>
      </c>
      <c r="C42" s="232" t="s">
        <v>34</v>
      </c>
      <c r="D42" s="232" t="s">
        <v>244</v>
      </c>
      <c r="E42" s="232" t="s">
        <v>36</v>
      </c>
      <c r="F42" s="232" t="s">
        <v>37</v>
      </c>
      <c r="G42" s="232" t="s">
        <v>245</v>
      </c>
      <c r="H42" s="232" t="s">
        <v>246</v>
      </c>
      <c r="I42" s="10"/>
      <c r="J42" s="10"/>
      <c r="K42" s="3" t="s">
        <v>40</v>
      </c>
      <c r="L42" s="3"/>
      <c r="M42" s="3"/>
      <c r="N42" s="3"/>
      <c r="O42" s="37"/>
      <c r="P42" s="3"/>
      <c r="Q42" s="3"/>
      <c r="R42" s="37"/>
      <c r="S42" s="3" t="s">
        <v>65</v>
      </c>
      <c r="T42" s="37" t="s">
        <v>247</v>
      </c>
      <c r="U42" s="39" t="s">
        <v>248</v>
      </c>
      <c r="V42" s="37" t="s">
        <v>249</v>
      </c>
      <c r="W42" s="3">
        <v>-185</v>
      </c>
      <c r="X42" s="3"/>
      <c r="Y42" s="3" t="s">
        <v>45</v>
      </c>
      <c r="Z42" s="37"/>
      <c r="AA42" s="3" t="s">
        <v>46</v>
      </c>
      <c r="AB42" s="37"/>
      <c r="AC42" s="40" t="s">
        <v>250</v>
      </c>
      <c r="AD42" s="3"/>
      <c r="AE42" s="3"/>
      <c r="AF42" s="3"/>
      <c r="AG42" s="3"/>
    </row>
    <row r="43" spans="1:33" ht="144" hidden="1">
      <c r="A43" s="3">
        <v>70</v>
      </c>
      <c r="B43" s="3" t="s">
        <v>48</v>
      </c>
      <c r="C43" s="3" t="s">
        <v>74</v>
      </c>
      <c r="D43" s="3" t="s">
        <v>251</v>
      </c>
      <c r="E43" s="3" t="s">
        <v>84</v>
      </c>
      <c r="F43" s="3"/>
      <c r="G43" s="3" t="s">
        <v>252</v>
      </c>
      <c r="H43" s="3" t="s">
        <v>253</v>
      </c>
      <c r="I43" s="3"/>
      <c r="J43" s="3"/>
      <c r="K43" s="3" t="s">
        <v>40</v>
      </c>
      <c r="L43" s="3"/>
      <c r="M43" s="3"/>
      <c r="N43" s="3"/>
      <c r="O43" s="3"/>
      <c r="P43" s="3"/>
      <c r="Q43" s="3"/>
      <c r="R43" s="3">
        <v>150000</v>
      </c>
      <c r="S43" s="3" t="s">
        <v>113</v>
      </c>
      <c r="T43" s="3">
        <v>818550000</v>
      </c>
      <c r="U43" s="6"/>
      <c r="V43" s="3" t="s">
        <v>254</v>
      </c>
      <c r="W43" s="3">
        <v>-139</v>
      </c>
      <c r="X43" s="3"/>
      <c r="Y43" s="3" t="s">
        <v>45</v>
      </c>
      <c r="Z43" s="3"/>
      <c r="AA43" s="3" t="s">
        <v>46</v>
      </c>
      <c r="AB43" s="5"/>
      <c r="AC43" s="26" t="s">
        <v>255</v>
      </c>
      <c r="AD43" s="3"/>
      <c r="AE43" s="3"/>
      <c r="AF43" s="3"/>
      <c r="AG43" s="3"/>
    </row>
    <row r="44" spans="1:33" ht="244.8" hidden="1">
      <c r="A44" s="3">
        <v>82</v>
      </c>
      <c r="B44" s="3" t="s">
        <v>48</v>
      </c>
      <c r="C44" s="3" t="s">
        <v>109</v>
      </c>
      <c r="D44" s="3" t="s">
        <v>256</v>
      </c>
      <c r="E44" s="3" t="s">
        <v>84</v>
      </c>
      <c r="F44" s="3"/>
      <c r="G44" s="3" t="s">
        <v>257</v>
      </c>
      <c r="H44" s="3" t="s">
        <v>258</v>
      </c>
      <c r="I44" s="3"/>
      <c r="J44" s="3"/>
      <c r="K44" s="3" t="s">
        <v>40</v>
      </c>
      <c r="L44" s="3"/>
      <c r="M44" s="3"/>
      <c r="N44" s="3"/>
      <c r="O44" s="3"/>
      <c r="P44" s="3"/>
      <c r="Q44" s="3"/>
      <c r="R44" s="3">
        <v>300000</v>
      </c>
      <c r="S44" s="3" t="s">
        <v>229</v>
      </c>
      <c r="T44" s="3">
        <v>1294422000</v>
      </c>
      <c r="U44" s="6"/>
      <c r="V44" s="3" t="s">
        <v>259</v>
      </c>
      <c r="W44" s="3">
        <v>15</v>
      </c>
      <c r="X44" s="3"/>
      <c r="Y44" s="3" t="s">
        <v>51</v>
      </c>
      <c r="Z44" s="3"/>
      <c r="AA44" s="3" t="s">
        <v>88</v>
      </c>
      <c r="AB44" s="5"/>
      <c r="AC44" s="26" t="s">
        <v>260</v>
      </c>
      <c r="AD44" s="3"/>
      <c r="AE44" s="3"/>
      <c r="AF44" s="3"/>
      <c r="AG44" s="3"/>
    </row>
    <row r="45" spans="1:33" ht="57.6">
      <c r="A45" s="232">
        <v>38</v>
      </c>
      <c r="B45" s="232" t="s">
        <v>33</v>
      </c>
      <c r="C45" s="232" t="s">
        <v>68</v>
      </c>
      <c r="D45" s="232" t="s">
        <v>261</v>
      </c>
      <c r="E45" s="232" t="s">
        <v>153</v>
      </c>
      <c r="F45" s="232" t="s">
        <v>37</v>
      </c>
      <c r="G45" s="232" t="s">
        <v>262</v>
      </c>
      <c r="H45" s="232" t="s">
        <v>263</v>
      </c>
      <c r="I45" s="10"/>
      <c r="J45" s="10"/>
      <c r="K45" s="3" t="s">
        <v>40</v>
      </c>
      <c r="L45" s="3"/>
      <c r="M45" s="3"/>
      <c r="N45" s="3"/>
      <c r="O45" s="37"/>
      <c r="P45" s="3"/>
      <c r="Q45" s="3"/>
      <c r="R45" s="37"/>
      <c r="S45" s="3"/>
      <c r="T45" s="37" t="s">
        <v>55</v>
      </c>
      <c r="U45" s="39"/>
      <c r="V45" s="37"/>
      <c r="W45" s="3">
        <v>-45642</v>
      </c>
      <c r="X45" s="3"/>
      <c r="Y45" s="3" t="s">
        <v>45</v>
      </c>
      <c r="Z45" s="37"/>
      <c r="AA45" s="3" t="s">
        <v>150</v>
      </c>
      <c r="AB45" s="37"/>
      <c r="AC45" s="40" t="s">
        <v>264</v>
      </c>
      <c r="AD45" s="3"/>
      <c r="AE45" s="3"/>
      <c r="AF45" s="3"/>
      <c r="AG45" s="3"/>
    </row>
    <row r="46" spans="1:33" ht="28.8">
      <c r="A46" s="232">
        <v>41</v>
      </c>
      <c r="B46" s="232" t="s">
        <v>33</v>
      </c>
      <c r="C46" s="232" t="s">
        <v>68</v>
      </c>
      <c r="D46" s="232" t="s">
        <v>265</v>
      </c>
      <c r="E46" s="232" t="s">
        <v>36</v>
      </c>
      <c r="F46" s="232" t="s">
        <v>37</v>
      </c>
      <c r="G46" s="232" t="s">
        <v>266</v>
      </c>
      <c r="H46" s="232" t="s">
        <v>267</v>
      </c>
      <c r="I46" s="10"/>
      <c r="J46" s="10"/>
      <c r="K46" s="3" t="s">
        <v>40</v>
      </c>
      <c r="L46" s="3"/>
      <c r="M46" s="3"/>
      <c r="N46" s="3"/>
      <c r="O46" s="37"/>
      <c r="P46" s="3"/>
      <c r="Q46" s="3"/>
      <c r="R46" s="37"/>
      <c r="S46" s="3"/>
      <c r="T46" s="37" t="s">
        <v>55</v>
      </c>
      <c r="U46" s="39"/>
      <c r="V46" s="37"/>
      <c r="W46" s="3">
        <v>-45642</v>
      </c>
      <c r="X46" s="3"/>
      <c r="Y46" s="3" t="s">
        <v>45</v>
      </c>
      <c r="Z46" s="37"/>
      <c r="AA46" s="3" t="s">
        <v>150</v>
      </c>
      <c r="AB46" s="37"/>
      <c r="AC46" s="40"/>
      <c r="AD46" s="3"/>
      <c r="AE46" s="3"/>
      <c r="AF46" s="3"/>
      <c r="AG46" s="3"/>
    </row>
    <row r="47" spans="1:33" ht="28.8">
      <c r="A47" s="232">
        <v>42</v>
      </c>
      <c r="B47" s="232" t="s">
        <v>33</v>
      </c>
      <c r="C47" s="232" t="s">
        <v>74</v>
      </c>
      <c r="D47" s="232" t="s">
        <v>268</v>
      </c>
      <c r="E47" s="232" t="s">
        <v>153</v>
      </c>
      <c r="F47" s="232" t="s">
        <v>37</v>
      </c>
      <c r="G47" s="232" t="s">
        <v>269</v>
      </c>
      <c r="H47" s="232" t="s">
        <v>270</v>
      </c>
      <c r="I47" s="10"/>
      <c r="J47" s="10"/>
      <c r="K47" s="3" t="s">
        <v>40</v>
      </c>
      <c r="L47" s="3"/>
      <c r="M47" s="3"/>
      <c r="N47" s="3"/>
      <c r="O47" s="37"/>
      <c r="P47" s="3"/>
      <c r="Q47" s="3"/>
      <c r="R47" s="37"/>
      <c r="S47" s="3"/>
      <c r="T47" s="37" t="s">
        <v>55</v>
      </c>
      <c r="U47" s="39"/>
      <c r="V47" s="37"/>
      <c r="W47" s="3">
        <v>-45642</v>
      </c>
      <c r="X47" s="3"/>
      <c r="Y47" s="3" t="s">
        <v>45</v>
      </c>
      <c r="Z47" s="37"/>
      <c r="AA47" s="3" t="s">
        <v>150</v>
      </c>
      <c r="AB47" s="37"/>
      <c r="AC47" s="40" t="s">
        <v>271</v>
      </c>
      <c r="AD47" s="3"/>
      <c r="AE47" s="3"/>
      <c r="AF47" s="3"/>
      <c r="AG47" s="3"/>
    </row>
    <row r="48" spans="1:33" ht="28.8">
      <c r="A48" s="232">
        <v>44</v>
      </c>
      <c r="B48" s="232" t="s">
        <v>33</v>
      </c>
      <c r="C48" s="232" t="s">
        <v>109</v>
      </c>
      <c r="D48" s="232" t="s">
        <v>272</v>
      </c>
      <c r="E48" s="232" t="s">
        <v>153</v>
      </c>
      <c r="F48" s="232" t="s">
        <v>37</v>
      </c>
      <c r="G48" s="232" t="s">
        <v>273</v>
      </c>
      <c r="H48" s="232" t="s">
        <v>274</v>
      </c>
      <c r="I48" s="10"/>
      <c r="J48" s="10"/>
      <c r="K48" s="3" t="s">
        <v>40</v>
      </c>
      <c r="L48" s="3"/>
      <c r="M48" s="3"/>
      <c r="N48" s="3"/>
      <c r="O48" s="37"/>
      <c r="P48" s="3"/>
      <c r="Q48" s="3"/>
      <c r="R48" s="37"/>
      <c r="S48" s="3"/>
      <c r="T48" s="37" t="s">
        <v>55</v>
      </c>
      <c r="U48" s="39"/>
      <c r="V48" s="37"/>
      <c r="W48" s="3">
        <v>-45642</v>
      </c>
      <c r="X48" s="3"/>
      <c r="Y48" s="3" t="s">
        <v>45</v>
      </c>
      <c r="Z48" s="37"/>
      <c r="AA48" s="3" t="s">
        <v>150</v>
      </c>
      <c r="AB48" s="37"/>
      <c r="AC48" s="40" t="s">
        <v>275</v>
      </c>
      <c r="AD48" s="3"/>
      <c r="AE48" s="3"/>
      <c r="AF48" s="3"/>
      <c r="AG48" s="3"/>
    </row>
    <row r="49" spans="1:33" ht="28.8">
      <c r="A49" s="232">
        <v>45</v>
      </c>
      <c r="B49" s="232" t="s">
        <v>33</v>
      </c>
      <c r="C49" s="232" t="s">
        <v>109</v>
      </c>
      <c r="D49" s="232" t="s">
        <v>276</v>
      </c>
      <c r="E49" s="232" t="s">
        <v>153</v>
      </c>
      <c r="F49" s="232" t="s">
        <v>37</v>
      </c>
      <c r="G49" s="232" t="s">
        <v>273</v>
      </c>
      <c r="H49" s="232" t="s">
        <v>277</v>
      </c>
      <c r="I49" s="10"/>
      <c r="J49" s="10"/>
      <c r="K49" s="3" t="s">
        <v>40</v>
      </c>
      <c r="L49" s="3"/>
      <c r="M49" s="3"/>
      <c r="N49" s="3"/>
      <c r="O49" s="37"/>
      <c r="P49" s="3"/>
      <c r="Q49" s="3"/>
      <c r="R49" s="37"/>
      <c r="S49" s="3"/>
      <c r="T49" s="37" t="s">
        <v>55</v>
      </c>
      <c r="U49" s="39"/>
      <c r="V49" s="37"/>
      <c r="W49" s="3">
        <v>-45642</v>
      </c>
      <c r="X49" s="3"/>
      <c r="Y49" s="3" t="s">
        <v>45</v>
      </c>
      <c r="Z49" s="37"/>
      <c r="AA49" s="3" t="s">
        <v>150</v>
      </c>
      <c r="AB49" s="37"/>
      <c r="AC49" s="40" t="s">
        <v>278</v>
      </c>
      <c r="AD49" s="3"/>
      <c r="AE49" s="3"/>
      <c r="AF49" s="3"/>
      <c r="AG49" s="3"/>
    </row>
    <row r="50" spans="1:33" ht="28.8">
      <c r="A50" s="232">
        <v>46</v>
      </c>
      <c r="B50" s="232" t="s">
        <v>33</v>
      </c>
      <c r="C50" s="232" t="s">
        <v>109</v>
      </c>
      <c r="D50" s="232" t="s">
        <v>279</v>
      </c>
      <c r="E50" s="232" t="s">
        <v>153</v>
      </c>
      <c r="F50" s="232" t="s">
        <v>37</v>
      </c>
      <c r="G50" s="232" t="s">
        <v>273</v>
      </c>
      <c r="H50" s="232" t="s">
        <v>280</v>
      </c>
      <c r="I50" s="10"/>
      <c r="J50" s="10"/>
      <c r="K50" s="3" t="s">
        <v>40</v>
      </c>
      <c r="L50" s="3"/>
      <c r="M50" s="3"/>
      <c r="N50" s="3"/>
      <c r="O50" s="37"/>
      <c r="P50" s="3"/>
      <c r="Q50" s="3"/>
      <c r="R50" s="37"/>
      <c r="S50" s="3"/>
      <c r="T50" s="37" t="s">
        <v>55</v>
      </c>
      <c r="U50" s="39"/>
      <c r="V50" s="37"/>
      <c r="W50" s="3">
        <v>-45642</v>
      </c>
      <c r="X50" s="3"/>
      <c r="Y50" s="3" t="s">
        <v>45</v>
      </c>
      <c r="Z50" s="37"/>
      <c r="AA50" s="3" t="s">
        <v>150</v>
      </c>
      <c r="AB50" s="37"/>
      <c r="AC50" s="40" t="s">
        <v>281</v>
      </c>
      <c r="AD50" s="3"/>
      <c r="AE50" s="3"/>
      <c r="AF50" s="3"/>
      <c r="AG50" s="3"/>
    </row>
    <row r="51" spans="1:33" ht="129.6" hidden="1">
      <c r="A51" s="3">
        <v>47</v>
      </c>
      <c r="B51" s="3" t="s">
        <v>48</v>
      </c>
      <c r="C51" s="3" t="s">
        <v>52</v>
      </c>
      <c r="D51" s="3" t="s">
        <v>282</v>
      </c>
      <c r="E51" s="3" t="s">
        <v>84</v>
      </c>
      <c r="F51" s="3" t="s">
        <v>283</v>
      </c>
      <c r="G51" s="3" t="s">
        <v>284</v>
      </c>
      <c r="H51" s="3" t="s">
        <v>285</v>
      </c>
      <c r="I51" s="3"/>
      <c r="J51" s="3"/>
      <c r="K51" s="3" t="s">
        <v>40</v>
      </c>
      <c r="L51" s="3"/>
      <c r="M51" s="3"/>
      <c r="N51" s="3"/>
      <c r="O51" s="3"/>
      <c r="P51" s="3"/>
      <c r="Q51" s="3"/>
      <c r="R51" s="3">
        <v>400000000</v>
      </c>
      <c r="S51" s="3" t="s">
        <v>286</v>
      </c>
      <c r="T51" s="3" t="s">
        <v>55</v>
      </c>
      <c r="U51" s="6">
        <v>45386</v>
      </c>
      <c r="V51" s="3" t="s">
        <v>259</v>
      </c>
      <c r="W51" s="3">
        <v>15</v>
      </c>
      <c r="X51" s="3"/>
      <c r="Y51" s="3" t="s">
        <v>51</v>
      </c>
      <c r="Z51" s="3"/>
      <c r="AA51" s="3" t="s">
        <v>88</v>
      </c>
      <c r="AB51" s="5"/>
      <c r="AC51" s="26" t="s">
        <v>287</v>
      </c>
      <c r="AD51" s="3"/>
      <c r="AE51" s="3"/>
      <c r="AF51" s="3"/>
      <c r="AG51" s="3"/>
    </row>
    <row r="52" spans="1:33" ht="57.6" hidden="1">
      <c r="A52" s="3">
        <v>48</v>
      </c>
      <c r="B52" s="3" t="s">
        <v>48</v>
      </c>
      <c r="C52" s="3" t="s">
        <v>68</v>
      </c>
      <c r="D52" s="3" t="s">
        <v>288</v>
      </c>
      <c r="E52" s="3" t="s">
        <v>84</v>
      </c>
      <c r="F52" s="3"/>
      <c r="G52" s="3" t="s">
        <v>289</v>
      </c>
      <c r="H52" s="3" t="s">
        <v>290</v>
      </c>
      <c r="I52" s="3"/>
      <c r="J52" s="3"/>
      <c r="K52" s="3" t="s">
        <v>40</v>
      </c>
      <c r="L52" s="3"/>
      <c r="M52" s="3"/>
      <c r="N52" s="3"/>
      <c r="O52" s="3"/>
      <c r="P52" s="3"/>
      <c r="Q52" s="3"/>
      <c r="R52" s="3">
        <v>50000</v>
      </c>
      <c r="S52" s="3" t="s">
        <v>229</v>
      </c>
      <c r="T52" s="3">
        <v>215737000</v>
      </c>
      <c r="U52" s="6">
        <v>45542</v>
      </c>
      <c r="V52" s="3" t="s">
        <v>291</v>
      </c>
      <c r="W52" s="3">
        <v>-144</v>
      </c>
      <c r="X52" s="3"/>
      <c r="Y52" s="3" t="s">
        <v>45</v>
      </c>
      <c r="Z52" s="3"/>
      <c r="AA52" s="3" t="s">
        <v>46</v>
      </c>
      <c r="AB52" s="5"/>
      <c r="AC52" s="26" t="s">
        <v>292</v>
      </c>
      <c r="AD52" s="3"/>
      <c r="AE52" s="3"/>
      <c r="AF52" s="3"/>
      <c r="AG52" s="3"/>
    </row>
    <row r="53" spans="1:33" ht="72" hidden="1">
      <c r="A53" s="3">
        <v>100</v>
      </c>
      <c r="B53" s="3" t="s">
        <v>48</v>
      </c>
      <c r="C53" s="3" t="s">
        <v>109</v>
      </c>
      <c r="D53" s="3" t="s">
        <v>293</v>
      </c>
      <c r="E53" s="3" t="s">
        <v>84</v>
      </c>
      <c r="F53" s="3" t="s">
        <v>130</v>
      </c>
      <c r="G53" s="3" t="s">
        <v>294</v>
      </c>
      <c r="H53" s="3" t="s">
        <v>295</v>
      </c>
      <c r="I53" s="3"/>
      <c r="J53" s="3" t="s">
        <v>296</v>
      </c>
      <c r="K53" s="3"/>
      <c r="L53" s="3"/>
      <c r="M53" s="3"/>
      <c r="N53" s="3" t="s">
        <v>143</v>
      </c>
      <c r="O53" s="3"/>
      <c r="P53" s="3"/>
      <c r="Q53" s="3"/>
      <c r="R53" s="3">
        <v>10000000</v>
      </c>
      <c r="S53" s="3" t="s">
        <v>229</v>
      </c>
      <c r="T53" s="3">
        <v>43147400000</v>
      </c>
      <c r="U53" s="6"/>
      <c r="V53" s="3" t="s">
        <v>297</v>
      </c>
      <c r="W53" s="3">
        <v>-119</v>
      </c>
      <c r="X53" s="3"/>
      <c r="Y53" s="3" t="s">
        <v>45</v>
      </c>
      <c r="Z53" s="3"/>
      <c r="AA53" s="3" t="s">
        <v>46</v>
      </c>
      <c r="AB53" s="5" t="s">
        <v>298</v>
      </c>
      <c r="AC53" s="26"/>
      <c r="AD53" s="3"/>
      <c r="AE53" s="3"/>
      <c r="AF53" s="3"/>
      <c r="AG53" s="3"/>
    </row>
    <row r="54" spans="1:33" ht="43.2">
      <c r="A54" s="232">
        <v>50</v>
      </c>
      <c r="B54" s="232" t="s">
        <v>33</v>
      </c>
      <c r="C54" s="232" t="s">
        <v>109</v>
      </c>
      <c r="D54" s="232" t="s">
        <v>160</v>
      </c>
      <c r="E54" s="232" t="s">
        <v>36</v>
      </c>
      <c r="F54" s="232" t="s">
        <v>37</v>
      </c>
      <c r="G54" s="232" t="s">
        <v>299</v>
      </c>
      <c r="H54" s="232" t="s">
        <v>300</v>
      </c>
      <c r="I54" s="10"/>
      <c r="J54" s="10"/>
      <c r="K54" s="3" t="s">
        <v>40</v>
      </c>
      <c r="L54" s="3"/>
      <c r="M54" s="3"/>
      <c r="N54" s="3"/>
      <c r="O54" s="37"/>
      <c r="P54" s="3"/>
      <c r="Q54" s="3"/>
      <c r="R54" s="37">
        <v>50000000</v>
      </c>
      <c r="S54" s="3" t="s">
        <v>65</v>
      </c>
      <c r="T54" s="37">
        <v>50000000</v>
      </c>
      <c r="U54" s="39">
        <v>45384</v>
      </c>
      <c r="V54" s="37" t="s">
        <v>259</v>
      </c>
      <c r="W54" s="3">
        <v>15</v>
      </c>
      <c r="X54" s="3"/>
      <c r="Y54" s="3" t="s">
        <v>51</v>
      </c>
      <c r="Z54" s="37"/>
      <c r="AA54" s="3" t="s">
        <v>88</v>
      </c>
      <c r="AB54" s="37"/>
      <c r="AC54" s="40"/>
      <c r="AD54" s="3"/>
      <c r="AE54" s="3"/>
      <c r="AF54" s="3"/>
      <c r="AG54" s="3"/>
    </row>
    <row r="55" spans="1:33">
      <c r="A55" s="232">
        <v>51</v>
      </c>
      <c r="B55" s="232" t="s">
        <v>33</v>
      </c>
      <c r="C55" s="232" t="s">
        <v>68</v>
      </c>
      <c r="D55" s="232" t="s">
        <v>160</v>
      </c>
      <c r="E55" s="232" t="s">
        <v>36</v>
      </c>
      <c r="F55" s="232" t="s">
        <v>37</v>
      </c>
      <c r="G55" s="232" t="s">
        <v>301</v>
      </c>
      <c r="H55" s="232" t="s">
        <v>302</v>
      </c>
      <c r="I55" s="10"/>
      <c r="J55" s="10"/>
      <c r="K55" s="3" t="s">
        <v>40</v>
      </c>
      <c r="L55" s="3"/>
      <c r="M55" s="3"/>
      <c r="N55" s="3"/>
      <c r="O55" s="37"/>
      <c r="P55" s="3"/>
      <c r="Q55" s="3"/>
      <c r="R55" s="37"/>
      <c r="S55" s="3"/>
      <c r="T55" s="37" t="s">
        <v>55</v>
      </c>
      <c r="U55" s="39" t="s">
        <v>303</v>
      </c>
      <c r="V55" s="37" t="s">
        <v>259</v>
      </c>
      <c r="W55" s="3">
        <v>15</v>
      </c>
      <c r="X55" s="3"/>
      <c r="Y55" s="3" t="s">
        <v>51</v>
      </c>
      <c r="Z55" s="37"/>
      <c r="AA55" s="3" t="s">
        <v>88</v>
      </c>
      <c r="AB55" s="37"/>
      <c r="AC55" s="40" t="s">
        <v>304</v>
      </c>
      <c r="AD55" s="3"/>
      <c r="AE55" s="3"/>
      <c r="AF55" s="3"/>
      <c r="AG55" s="3"/>
    </row>
    <row r="56" spans="1:33" ht="28.8">
      <c r="A56" s="232">
        <v>52</v>
      </c>
      <c r="B56" s="232" t="s">
        <v>33</v>
      </c>
      <c r="C56" s="232"/>
      <c r="D56" s="232" t="s">
        <v>305</v>
      </c>
      <c r="E56" s="232" t="s">
        <v>153</v>
      </c>
      <c r="F56" s="232" t="s">
        <v>37</v>
      </c>
      <c r="G56" s="232" t="s">
        <v>306</v>
      </c>
      <c r="H56" s="232" t="s">
        <v>307</v>
      </c>
      <c r="I56" s="10"/>
      <c r="J56" s="10"/>
      <c r="K56" s="3" t="s">
        <v>40</v>
      </c>
      <c r="L56" s="3"/>
      <c r="M56" s="3"/>
      <c r="N56" s="3"/>
      <c r="O56" s="37"/>
      <c r="P56" s="3"/>
      <c r="Q56" s="3"/>
      <c r="R56" s="37"/>
      <c r="S56" s="3"/>
      <c r="T56" s="37" t="s">
        <v>55</v>
      </c>
      <c r="U56" s="39"/>
      <c r="V56" s="37"/>
      <c r="W56" s="3">
        <v>-45642</v>
      </c>
      <c r="X56" s="3"/>
      <c r="Y56" s="3" t="s">
        <v>45</v>
      </c>
      <c r="Z56" s="37"/>
      <c r="AA56" s="3" t="s">
        <v>150</v>
      </c>
      <c r="AB56" s="37"/>
      <c r="AC56" s="40" t="s">
        <v>308</v>
      </c>
      <c r="AD56" s="3"/>
      <c r="AE56" s="3"/>
      <c r="AF56" s="3"/>
      <c r="AG56" s="3"/>
    </row>
    <row r="57" spans="1:33" ht="28.8">
      <c r="A57" s="232">
        <v>53</v>
      </c>
      <c r="B57" s="232" t="s">
        <v>33</v>
      </c>
      <c r="C57" s="232"/>
      <c r="D57" s="232" t="s">
        <v>309</v>
      </c>
      <c r="E57" s="232" t="s">
        <v>153</v>
      </c>
      <c r="F57" s="232" t="s">
        <v>37</v>
      </c>
      <c r="G57" s="232" t="s">
        <v>310</v>
      </c>
      <c r="H57" s="232"/>
      <c r="I57" s="10"/>
      <c r="J57" s="10"/>
      <c r="K57" s="3" t="s">
        <v>40</v>
      </c>
      <c r="L57" s="3"/>
      <c r="M57" s="3"/>
      <c r="N57" s="3"/>
      <c r="O57" s="37"/>
      <c r="P57" s="3"/>
      <c r="Q57" s="3"/>
      <c r="R57" s="37"/>
      <c r="S57" s="3"/>
      <c r="T57" s="37" t="s">
        <v>55</v>
      </c>
      <c r="U57" s="39"/>
      <c r="V57" s="37"/>
      <c r="W57" s="3">
        <v>-45642</v>
      </c>
      <c r="X57" s="3"/>
      <c r="Y57" s="3" t="s">
        <v>45</v>
      </c>
      <c r="Z57" s="37"/>
      <c r="AA57" s="3" t="s">
        <v>150</v>
      </c>
      <c r="AB57" s="37"/>
      <c r="AC57" s="40" t="s">
        <v>311</v>
      </c>
      <c r="AD57" s="3"/>
      <c r="AE57" s="3"/>
      <c r="AF57" s="3"/>
      <c r="AG57" s="3"/>
    </row>
    <row r="58" spans="1:33" ht="28.8">
      <c r="A58" s="232">
        <v>54</v>
      </c>
      <c r="B58" s="232" t="s">
        <v>33</v>
      </c>
      <c r="C58" s="232"/>
      <c r="D58" s="232" t="s">
        <v>312</v>
      </c>
      <c r="E58" s="232" t="s">
        <v>153</v>
      </c>
      <c r="F58" s="232" t="s">
        <v>37</v>
      </c>
      <c r="G58" s="232" t="s">
        <v>310</v>
      </c>
      <c r="H58" s="232" t="s">
        <v>313</v>
      </c>
      <c r="I58" s="10"/>
      <c r="J58" s="10"/>
      <c r="K58" s="3" t="s">
        <v>40</v>
      </c>
      <c r="L58" s="3"/>
      <c r="M58" s="3"/>
      <c r="N58" s="3"/>
      <c r="O58" s="37"/>
      <c r="P58" s="3"/>
      <c r="Q58" s="3"/>
      <c r="R58" s="37"/>
      <c r="S58" s="3"/>
      <c r="T58" s="37" t="s">
        <v>55</v>
      </c>
      <c r="U58" s="39"/>
      <c r="V58" s="37"/>
      <c r="W58" s="3">
        <v>-45642</v>
      </c>
      <c r="X58" s="3"/>
      <c r="Y58" s="3" t="s">
        <v>45</v>
      </c>
      <c r="Z58" s="37"/>
      <c r="AA58" s="3" t="s">
        <v>150</v>
      </c>
      <c r="AB58" s="37"/>
      <c r="AC58" s="40" t="s">
        <v>314</v>
      </c>
      <c r="AD58" s="3"/>
      <c r="AE58" s="3"/>
      <c r="AF58" s="3"/>
      <c r="AG58" s="3"/>
    </row>
    <row r="59" spans="1:33" ht="28.8">
      <c r="A59" s="232">
        <v>55</v>
      </c>
      <c r="B59" s="232" t="s">
        <v>33</v>
      </c>
      <c r="C59" s="232"/>
      <c r="D59" s="232" t="s">
        <v>315</v>
      </c>
      <c r="E59" s="232" t="s">
        <v>153</v>
      </c>
      <c r="F59" s="232" t="s">
        <v>37</v>
      </c>
      <c r="G59" s="232" t="s">
        <v>316</v>
      </c>
      <c r="H59" s="232" t="s">
        <v>317</v>
      </c>
      <c r="I59" s="10"/>
      <c r="J59" s="10"/>
      <c r="K59" s="3" t="s">
        <v>40</v>
      </c>
      <c r="L59" s="3"/>
      <c r="M59" s="3"/>
      <c r="N59" s="3"/>
      <c r="O59" s="37"/>
      <c r="P59" s="3"/>
      <c r="Q59" s="3"/>
      <c r="R59" s="37"/>
      <c r="S59" s="3"/>
      <c r="T59" s="37" t="s">
        <v>55</v>
      </c>
      <c r="U59" s="39"/>
      <c r="V59" s="37"/>
      <c r="W59" s="3">
        <v>-45642</v>
      </c>
      <c r="X59" s="3"/>
      <c r="Y59" s="3" t="s">
        <v>45</v>
      </c>
      <c r="Z59" s="37"/>
      <c r="AA59" s="3" t="s">
        <v>150</v>
      </c>
      <c r="AB59" s="37"/>
      <c r="AC59" s="40" t="s">
        <v>318</v>
      </c>
      <c r="AD59" s="3"/>
      <c r="AE59" s="3"/>
      <c r="AF59" s="3"/>
      <c r="AG59" s="3"/>
    </row>
    <row r="60" spans="1:33" ht="28.8">
      <c r="A60" s="232">
        <v>56</v>
      </c>
      <c r="B60" s="232" t="s">
        <v>33</v>
      </c>
      <c r="C60" s="232"/>
      <c r="D60" s="232" t="s">
        <v>319</v>
      </c>
      <c r="E60" s="232" t="s">
        <v>153</v>
      </c>
      <c r="F60" s="232" t="s">
        <v>37</v>
      </c>
      <c r="G60" s="232" t="s">
        <v>320</v>
      </c>
      <c r="H60" s="232" t="s">
        <v>321</v>
      </c>
      <c r="I60" s="10"/>
      <c r="J60" s="10"/>
      <c r="K60" s="3" t="s">
        <v>40</v>
      </c>
      <c r="L60" s="3"/>
      <c r="M60" s="3"/>
      <c r="N60" s="3"/>
      <c r="O60" s="37"/>
      <c r="P60" s="3"/>
      <c r="Q60" s="3"/>
      <c r="R60" s="37"/>
      <c r="S60" s="3"/>
      <c r="T60" s="37" t="s">
        <v>55</v>
      </c>
      <c r="U60" s="39"/>
      <c r="V60" s="37"/>
      <c r="W60" s="3">
        <v>-45642</v>
      </c>
      <c r="X60" s="3"/>
      <c r="Y60" s="3" t="s">
        <v>45</v>
      </c>
      <c r="Z60" s="37"/>
      <c r="AA60" s="3" t="s">
        <v>150</v>
      </c>
      <c r="AB60" s="37"/>
      <c r="AC60" s="40" t="s">
        <v>322</v>
      </c>
      <c r="AD60" s="3"/>
      <c r="AE60" s="3"/>
      <c r="AF60" s="3"/>
      <c r="AG60" s="3"/>
    </row>
    <row r="61" spans="1:33" ht="28.8">
      <c r="A61" s="232">
        <v>57</v>
      </c>
      <c r="B61" s="232" t="s">
        <v>33</v>
      </c>
      <c r="C61" s="232"/>
      <c r="D61" s="232" t="s">
        <v>323</v>
      </c>
      <c r="E61" s="232" t="s">
        <v>153</v>
      </c>
      <c r="F61" s="232" t="s">
        <v>37</v>
      </c>
      <c r="G61" s="232" t="s">
        <v>320</v>
      </c>
      <c r="H61" s="232" t="s">
        <v>324</v>
      </c>
      <c r="I61" s="10"/>
      <c r="J61" s="10"/>
      <c r="K61" s="3" t="s">
        <v>40</v>
      </c>
      <c r="L61" s="3"/>
      <c r="M61" s="3"/>
      <c r="N61" s="3"/>
      <c r="O61" s="37"/>
      <c r="P61" s="3"/>
      <c r="Q61" s="3"/>
      <c r="R61" s="37"/>
      <c r="S61" s="3"/>
      <c r="T61" s="37" t="s">
        <v>55</v>
      </c>
      <c r="U61" s="39"/>
      <c r="V61" s="37"/>
      <c r="W61" s="3">
        <v>-45642</v>
      </c>
      <c r="X61" s="3"/>
      <c r="Y61" s="3" t="s">
        <v>45</v>
      </c>
      <c r="Z61" s="37"/>
      <c r="AA61" s="3" t="s">
        <v>150</v>
      </c>
      <c r="AB61" s="37"/>
      <c r="AC61" s="40"/>
      <c r="AD61" s="3"/>
      <c r="AE61" s="3"/>
      <c r="AF61" s="3"/>
      <c r="AG61" s="3"/>
    </row>
    <row r="62" spans="1:33" ht="28.8">
      <c r="A62" s="232">
        <v>58</v>
      </c>
      <c r="B62" s="232" t="s">
        <v>33</v>
      </c>
      <c r="C62" s="232"/>
      <c r="D62" s="232" t="s">
        <v>325</v>
      </c>
      <c r="E62" s="232" t="s">
        <v>153</v>
      </c>
      <c r="F62" s="232" t="s">
        <v>37</v>
      </c>
      <c r="G62" s="232" t="s">
        <v>306</v>
      </c>
      <c r="H62" s="232"/>
      <c r="I62" s="10"/>
      <c r="J62" s="10"/>
      <c r="K62" s="3" t="s">
        <v>40</v>
      </c>
      <c r="L62" s="3"/>
      <c r="M62" s="3"/>
      <c r="N62" s="3"/>
      <c r="O62" s="37"/>
      <c r="P62" s="3"/>
      <c r="Q62" s="3"/>
      <c r="R62" s="37"/>
      <c r="S62" s="3"/>
      <c r="T62" s="37" t="s">
        <v>55</v>
      </c>
      <c r="U62" s="39"/>
      <c r="V62" s="37"/>
      <c r="W62" s="3">
        <v>-45642</v>
      </c>
      <c r="X62" s="3"/>
      <c r="Y62" s="3" t="s">
        <v>45</v>
      </c>
      <c r="Z62" s="37"/>
      <c r="AA62" s="3" t="s">
        <v>150</v>
      </c>
      <c r="AB62" s="37"/>
      <c r="AC62" s="40" t="s">
        <v>326</v>
      </c>
      <c r="AD62" s="3"/>
      <c r="AE62" s="3"/>
      <c r="AF62" s="3"/>
      <c r="AG62" s="3"/>
    </row>
    <row r="63" spans="1:33" ht="28.8">
      <c r="A63" s="232">
        <v>59</v>
      </c>
      <c r="B63" s="232" t="s">
        <v>33</v>
      </c>
      <c r="C63" s="232"/>
      <c r="D63" s="232" t="s">
        <v>327</v>
      </c>
      <c r="E63" s="232" t="s">
        <v>153</v>
      </c>
      <c r="F63" s="232" t="s">
        <v>37</v>
      </c>
      <c r="G63" s="232" t="s">
        <v>328</v>
      </c>
      <c r="H63" s="232" t="s">
        <v>329</v>
      </c>
      <c r="I63" s="10"/>
      <c r="J63" s="10"/>
      <c r="K63" s="3" t="s">
        <v>40</v>
      </c>
      <c r="L63" s="3"/>
      <c r="M63" s="3"/>
      <c r="N63" s="3"/>
      <c r="O63" s="37"/>
      <c r="P63" s="3"/>
      <c r="Q63" s="3"/>
      <c r="R63" s="37"/>
      <c r="S63" s="3"/>
      <c r="T63" s="37" t="s">
        <v>55</v>
      </c>
      <c r="U63" s="39"/>
      <c r="V63" s="37"/>
      <c r="W63" s="3">
        <v>-45642</v>
      </c>
      <c r="X63" s="3"/>
      <c r="Y63" s="3" t="s">
        <v>45</v>
      </c>
      <c r="Z63" s="37"/>
      <c r="AA63" s="3" t="s">
        <v>150</v>
      </c>
      <c r="AB63" s="37"/>
      <c r="AC63" s="40" t="s">
        <v>330</v>
      </c>
      <c r="AD63" s="3"/>
      <c r="AE63" s="3"/>
      <c r="AF63" s="3"/>
      <c r="AG63" s="3"/>
    </row>
    <row r="64" spans="1:33" ht="28.8">
      <c r="A64" s="232">
        <v>60</v>
      </c>
      <c r="B64" s="232" t="s">
        <v>33</v>
      </c>
      <c r="C64" s="232"/>
      <c r="D64" s="232" t="s">
        <v>331</v>
      </c>
      <c r="E64" s="232" t="s">
        <v>153</v>
      </c>
      <c r="F64" s="232" t="s">
        <v>37</v>
      </c>
      <c r="G64" s="232" t="s">
        <v>332</v>
      </c>
      <c r="H64" s="232" t="s">
        <v>333</v>
      </c>
      <c r="I64" s="10"/>
      <c r="J64" s="10"/>
      <c r="K64" s="3" t="s">
        <v>40</v>
      </c>
      <c r="L64" s="3"/>
      <c r="M64" s="3"/>
      <c r="N64" s="3"/>
      <c r="O64" s="37"/>
      <c r="P64" s="3"/>
      <c r="Q64" s="3"/>
      <c r="R64" s="37"/>
      <c r="S64" s="3"/>
      <c r="T64" s="37" t="s">
        <v>55</v>
      </c>
      <c r="U64" s="39"/>
      <c r="V64" s="37"/>
      <c r="W64" s="3">
        <v>-45642</v>
      </c>
      <c r="X64" s="3"/>
      <c r="Y64" s="3" t="s">
        <v>45</v>
      </c>
      <c r="Z64" s="37"/>
      <c r="AA64" s="3" t="s">
        <v>150</v>
      </c>
      <c r="AB64" s="37"/>
      <c r="AC64" s="40" t="s">
        <v>334</v>
      </c>
      <c r="AD64" s="3"/>
      <c r="AE64" s="3"/>
      <c r="AF64" s="3"/>
      <c r="AG64" s="3"/>
    </row>
    <row r="65" spans="1:33" ht="28.8">
      <c r="A65" s="232">
        <v>61</v>
      </c>
      <c r="B65" s="232" t="s">
        <v>33</v>
      </c>
      <c r="C65" s="232"/>
      <c r="D65" s="232" t="s">
        <v>335</v>
      </c>
      <c r="E65" s="232" t="s">
        <v>153</v>
      </c>
      <c r="F65" s="232" t="s">
        <v>37</v>
      </c>
      <c r="G65" s="232" t="s">
        <v>273</v>
      </c>
      <c r="H65" s="232" t="s">
        <v>336</v>
      </c>
      <c r="I65" s="10"/>
      <c r="J65" s="10"/>
      <c r="K65" s="3" t="s">
        <v>40</v>
      </c>
      <c r="L65" s="3"/>
      <c r="M65" s="3"/>
      <c r="N65" s="3"/>
      <c r="O65" s="37"/>
      <c r="P65" s="3"/>
      <c r="Q65" s="3"/>
      <c r="R65" s="37"/>
      <c r="S65" s="3"/>
      <c r="T65" s="37" t="s">
        <v>55</v>
      </c>
      <c r="U65" s="39"/>
      <c r="V65" s="37"/>
      <c r="W65" s="3">
        <v>-45642</v>
      </c>
      <c r="X65" s="3"/>
      <c r="Y65" s="3" t="s">
        <v>45</v>
      </c>
      <c r="Z65" s="37"/>
      <c r="AA65" s="3" t="s">
        <v>150</v>
      </c>
      <c r="AB65" s="37"/>
      <c r="AC65" s="40" t="s">
        <v>337</v>
      </c>
      <c r="AD65" s="3"/>
      <c r="AE65" s="3"/>
      <c r="AF65" s="3"/>
      <c r="AG65" s="3"/>
    </row>
    <row r="66" spans="1:33" ht="28.8">
      <c r="A66" s="232">
        <v>62</v>
      </c>
      <c r="B66" s="232" t="s">
        <v>33</v>
      </c>
      <c r="C66" s="232"/>
      <c r="D66" s="232" t="s">
        <v>160</v>
      </c>
      <c r="E66" s="232" t="s">
        <v>36</v>
      </c>
      <c r="F66" s="232" t="s">
        <v>37</v>
      </c>
      <c r="G66" s="232" t="s">
        <v>338</v>
      </c>
      <c r="H66" s="232" t="s">
        <v>339</v>
      </c>
      <c r="I66" s="10"/>
      <c r="J66" s="10"/>
      <c r="K66" s="3" t="s">
        <v>40</v>
      </c>
      <c r="L66" s="3"/>
      <c r="M66" s="3"/>
      <c r="N66" s="3"/>
      <c r="O66" s="37"/>
      <c r="P66" s="3"/>
      <c r="Q66" s="3"/>
      <c r="R66" s="37"/>
      <c r="S66" s="3"/>
      <c r="T66" s="37" t="s">
        <v>55</v>
      </c>
      <c r="U66" s="39" t="s">
        <v>340</v>
      </c>
      <c r="V66" s="37" t="s">
        <v>259</v>
      </c>
      <c r="W66" s="3">
        <v>15</v>
      </c>
      <c r="X66" s="3"/>
      <c r="Y66" s="3" t="s">
        <v>51</v>
      </c>
      <c r="Z66" s="37"/>
      <c r="AA66" s="3" t="s">
        <v>88</v>
      </c>
      <c r="AB66" s="37"/>
      <c r="AC66" s="40" t="s">
        <v>341</v>
      </c>
      <c r="AD66" s="3"/>
      <c r="AE66" s="3"/>
      <c r="AF66" s="3"/>
      <c r="AG66" s="3"/>
    </row>
    <row r="67" spans="1:33" ht="43.2">
      <c r="A67" s="232">
        <v>63</v>
      </c>
      <c r="B67" s="232" t="s">
        <v>33</v>
      </c>
      <c r="C67" s="232"/>
      <c r="D67" s="232" t="s">
        <v>60</v>
      </c>
      <c r="E67" s="232" t="s">
        <v>36</v>
      </c>
      <c r="F67" s="232" t="s">
        <v>37</v>
      </c>
      <c r="G67" s="232" t="s">
        <v>342</v>
      </c>
      <c r="H67" s="232" t="s">
        <v>343</v>
      </c>
      <c r="I67" s="10"/>
      <c r="J67" s="10"/>
      <c r="K67" s="3" t="s">
        <v>40</v>
      </c>
      <c r="L67" s="3"/>
      <c r="M67" s="3"/>
      <c r="N67" s="3"/>
      <c r="O67" s="37"/>
      <c r="P67" s="3"/>
      <c r="Q67" s="3"/>
      <c r="R67" s="37">
        <v>1516000000</v>
      </c>
      <c r="S67" s="3"/>
      <c r="T67" s="37" t="s">
        <v>43</v>
      </c>
      <c r="U67" s="39" t="s">
        <v>249</v>
      </c>
      <c r="V67" s="37" t="s">
        <v>344</v>
      </c>
      <c r="W67" s="3">
        <v>-122</v>
      </c>
      <c r="X67" s="3"/>
      <c r="Y67" s="3" t="s">
        <v>45</v>
      </c>
      <c r="Z67" s="37"/>
      <c r="AA67" s="3" t="s">
        <v>46</v>
      </c>
      <c r="AB67" s="37"/>
      <c r="AC67" s="40" t="s">
        <v>345</v>
      </c>
      <c r="AD67" s="3"/>
      <c r="AE67" s="3"/>
      <c r="AF67" s="3"/>
      <c r="AG67" s="3"/>
    </row>
    <row r="68" spans="1:33" ht="43.2">
      <c r="A68" s="232">
        <v>64</v>
      </c>
      <c r="B68" s="232" t="s">
        <v>33</v>
      </c>
      <c r="C68" s="232" t="s">
        <v>52</v>
      </c>
      <c r="D68" s="232" t="s">
        <v>346</v>
      </c>
      <c r="E68" s="232" t="s">
        <v>36</v>
      </c>
      <c r="F68" s="232" t="s">
        <v>37</v>
      </c>
      <c r="G68" s="232" t="s">
        <v>347</v>
      </c>
      <c r="H68" s="232" t="s">
        <v>348</v>
      </c>
      <c r="I68" s="10"/>
      <c r="J68" s="10"/>
      <c r="K68" s="3" t="s">
        <v>40</v>
      </c>
      <c r="L68" s="3"/>
      <c r="M68" s="3"/>
      <c r="N68" s="3"/>
      <c r="O68" s="37"/>
      <c r="P68" s="3"/>
      <c r="Q68" s="3"/>
      <c r="R68" s="37">
        <v>106978833</v>
      </c>
      <c r="S68" s="3" t="s">
        <v>65</v>
      </c>
      <c r="T68" s="37">
        <v>106978833</v>
      </c>
      <c r="U68" s="39" t="s">
        <v>249</v>
      </c>
      <c r="V68" s="37" t="s">
        <v>349</v>
      </c>
      <c r="W68" s="3">
        <v>-150</v>
      </c>
      <c r="X68" s="3"/>
      <c r="Y68" s="3" t="s">
        <v>45</v>
      </c>
      <c r="Z68" s="37"/>
      <c r="AA68" s="3" t="s">
        <v>46</v>
      </c>
      <c r="AB68" s="37"/>
      <c r="AC68" s="40" t="s">
        <v>350</v>
      </c>
      <c r="AD68" s="3"/>
      <c r="AE68" s="3"/>
      <c r="AF68" s="3"/>
      <c r="AG68" s="3"/>
    </row>
    <row r="69" spans="1:33" ht="28.8">
      <c r="A69" s="232">
        <v>65</v>
      </c>
      <c r="B69" s="232" t="s">
        <v>33</v>
      </c>
      <c r="C69" s="232" t="s">
        <v>109</v>
      </c>
      <c r="D69" s="232" t="s">
        <v>351</v>
      </c>
      <c r="E69" s="232" t="s">
        <v>36</v>
      </c>
      <c r="F69" s="232" t="s">
        <v>37</v>
      </c>
      <c r="G69" s="232" t="s">
        <v>352</v>
      </c>
      <c r="H69" s="232" t="s">
        <v>353</v>
      </c>
      <c r="I69" s="10"/>
      <c r="J69" s="10"/>
      <c r="K69" s="3" t="s">
        <v>40</v>
      </c>
      <c r="L69" s="3"/>
      <c r="M69" s="3"/>
      <c r="N69" s="3"/>
      <c r="O69" s="37"/>
      <c r="P69" s="3"/>
      <c r="Q69" s="3"/>
      <c r="R69" s="37"/>
      <c r="S69" s="3"/>
      <c r="T69" s="37" t="s">
        <v>55</v>
      </c>
      <c r="U69" s="39"/>
      <c r="V69" s="37"/>
      <c r="W69" s="3">
        <v>-45642</v>
      </c>
      <c r="X69" s="3"/>
      <c r="Y69" s="3" t="s">
        <v>45</v>
      </c>
      <c r="Z69" s="37"/>
      <c r="AA69" s="3" t="s">
        <v>150</v>
      </c>
      <c r="AB69" s="37"/>
      <c r="AC69" s="40" t="s">
        <v>354</v>
      </c>
      <c r="AD69" s="3"/>
      <c r="AE69" s="3"/>
      <c r="AF69" s="3"/>
      <c r="AG69" s="3"/>
    </row>
    <row r="70" spans="1:33" ht="28.8">
      <c r="A70" s="232">
        <v>67</v>
      </c>
      <c r="B70" s="232" t="s">
        <v>33</v>
      </c>
      <c r="C70" s="232"/>
      <c r="D70" s="232" t="s">
        <v>355</v>
      </c>
      <c r="E70" s="232" t="s">
        <v>36</v>
      </c>
      <c r="F70" s="232" t="s">
        <v>37</v>
      </c>
      <c r="G70" s="232" t="s">
        <v>356</v>
      </c>
      <c r="H70" s="232" t="s">
        <v>357</v>
      </c>
      <c r="I70" s="10"/>
      <c r="J70" s="10"/>
      <c r="K70" s="3" t="s">
        <v>40</v>
      </c>
      <c r="L70" s="3"/>
      <c r="M70" s="3"/>
      <c r="N70" s="3"/>
      <c r="O70" s="37"/>
      <c r="P70" s="3"/>
      <c r="Q70" s="3"/>
      <c r="R70" s="37"/>
      <c r="S70" s="3"/>
      <c r="T70" s="37" t="s">
        <v>55</v>
      </c>
      <c r="U70" s="39" t="s">
        <v>358</v>
      </c>
      <c r="V70" s="37" t="s">
        <v>359</v>
      </c>
      <c r="W70" s="3">
        <v>-138</v>
      </c>
      <c r="X70" s="3"/>
      <c r="Y70" s="3" t="s">
        <v>45</v>
      </c>
      <c r="Z70" s="37"/>
      <c r="AA70" s="3" t="s">
        <v>46</v>
      </c>
      <c r="AB70" s="37"/>
      <c r="AC70" s="40" t="s">
        <v>360</v>
      </c>
      <c r="AD70" s="3"/>
      <c r="AE70" s="3"/>
      <c r="AF70" s="3"/>
      <c r="AG70" s="3"/>
    </row>
    <row r="71" spans="1:33" ht="43.2">
      <c r="A71" s="232">
        <v>68</v>
      </c>
      <c r="B71" s="232" t="s">
        <v>33</v>
      </c>
      <c r="C71" s="232" t="s">
        <v>68</v>
      </c>
      <c r="D71" s="232" t="s">
        <v>203</v>
      </c>
      <c r="E71" s="232" t="s">
        <v>36</v>
      </c>
      <c r="F71" s="232" t="s">
        <v>37</v>
      </c>
      <c r="G71" s="232" t="s">
        <v>361</v>
      </c>
      <c r="H71" s="232" t="s">
        <v>362</v>
      </c>
      <c r="I71" s="10"/>
      <c r="J71" s="10"/>
      <c r="K71" s="3" t="s">
        <v>40</v>
      </c>
      <c r="L71" s="3"/>
      <c r="M71" s="3"/>
      <c r="N71" s="3"/>
      <c r="O71" s="37"/>
      <c r="P71" s="3"/>
      <c r="Q71" s="3"/>
      <c r="R71" s="37">
        <v>20000000</v>
      </c>
      <c r="S71" s="3" t="s">
        <v>65</v>
      </c>
      <c r="T71" s="37">
        <v>20000000</v>
      </c>
      <c r="U71" s="39"/>
      <c r="V71" s="37"/>
      <c r="W71" s="3">
        <v>-45642</v>
      </c>
      <c r="X71" s="3"/>
      <c r="Y71" s="3" t="s">
        <v>45</v>
      </c>
      <c r="Z71" s="37"/>
      <c r="AA71" s="3" t="s">
        <v>150</v>
      </c>
      <c r="AB71" s="37"/>
      <c r="AC71" s="40"/>
      <c r="AD71" s="3"/>
      <c r="AE71" s="3"/>
      <c r="AF71" s="3"/>
      <c r="AG71" s="3"/>
    </row>
    <row r="72" spans="1:33" ht="43.2">
      <c r="A72" s="232">
        <v>69</v>
      </c>
      <c r="B72" s="232" t="s">
        <v>33</v>
      </c>
      <c r="C72" s="232" t="s">
        <v>68</v>
      </c>
      <c r="D72" s="232" t="s">
        <v>35</v>
      </c>
      <c r="E72" s="232" t="s">
        <v>36</v>
      </c>
      <c r="F72" s="232" t="s">
        <v>37</v>
      </c>
      <c r="G72" s="232" t="s">
        <v>363</v>
      </c>
      <c r="H72" s="232" t="s">
        <v>364</v>
      </c>
      <c r="I72" s="10"/>
      <c r="J72" s="10"/>
      <c r="K72" s="3" t="s">
        <v>40</v>
      </c>
      <c r="L72" s="3"/>
      <c r="M72" s="3"/>
      <c r="N72" s="3"/>
      <c r="O72" s="37"/>
      <c r="P72" s="3"/>
      <c r="Q72" s="3"/>
      <c r="R72" s="37">
        <v>75000000</v>
      </c>
      <c r="S72" s="3" t="s">
        <v>65</v>
      </c>
      <c r="T72" s="37">
        <v>75000000</v>
      </c>
      <c r="U72" s="39" t="s">
        <v>365</v>
      </c>
      <c r="V72" s="37" t="s">
        <v>366</v>
      </c>
      <c r="W72" s="3">
        <v>-143</v>
      </c>
      <c r="X72" s="3"/>
      <c r="Y72" s="3" t="s">
        <v>45</v>
      </c>
      <c r="Z72" s="37"/>
      <c r="AA72" s="3" t="s">
        <v>46</v>
      </c>
      <c r="AB72" s="37"/>
      <c r="AC72" s="40" t="s">
        <v>367</v>
      </c>
      <c r="AD72" s="3"/>
      <c r="AE72" s="3"/>
      <c r="AF72" s="3"/>
      <c r="AG72" s="3"/>
    </row>
    <row r="73" spans="1:33" ht="86.4" hidden="1">
      <c r="A73" s="3">
        <v>71</v>
      </c>
      <c r="B73" s="3" t="s">
        <v>48</v>
      </c>
      <c r="C73" s="3" t="s">
        <v>109</v>
      </c>
      <c r="D73" s="3" t="s">
        <v>368</v>
      </c>
      <c r="E73" s="3" t="s">
        <v>84</v>
      </c>
      <c r="F73" s="3" t="s">
        <v>369</v>
      </c>
      <c r="G73" s="3" t="s">
        <v>370</v>
      </c>
      <c r="H73" s="3" t="s">
        <v>371</v>
      </c>
      <c r="I73" s="3"/>
      <c r="J73" s="3"/>
      <c r="K73" s="3" t="s">
        <v>40</v>
      </c>
      <c r="L73" s="3"/>
      <c r="M73" s="3"/>
      <c r="N73" s="3"/>
      <c r="O73" s="3"/>
      <c r="P73" s="3"/>
      <c r="Q73" s="3"/>
      <c r="R73" s="3">
        <v>300000</v>
      </c>
      <c r="S73" s="3" t="s">
        <v>372</v>
      </c>
      <c r="T73" s="3">
        <v>908559000</v>
      </c>
      <c r="U73" s="6"/>
      <c r="V73" s="3" t="s">
        <v>170</v>
      </c>
      <c r="W73" s="3">
        <v>-16</v>
      </c>
      <c r="X73" s="3"/>
      <c r="Y73" s="3" t="s">
        <v>45</v>
      </c>
      <c r="Z73" s="3"/>
      <c r="AA73" s="3" t="s">
        <v>46</v>
      </c>
      <c r="AB73" s="5"/>
      <c r="AC73" s="26" t="s">
        <v>373</v>
      </c>
      <c r="AD73" s="3"/>
      <c r="AE73" s="3"/>
      <c r="AF73" s="3"/>
      <c r="AG73" s="3"/>
    </row>
    <row r="74" spans="1:33" ht="57.6" hidden="1">
      <c r="A74" s="3"/>
      <c r="B74" s="3" t="s">
        <v>48</v>
      </c>
      <c r="C74" s="3"/>
      <c r="D74" s="3" t="s">
        <v>368</v>
      </c>
      <c r="E74" s="3"/>
      <c r="F74" s="3" t="s">
        <v>369</v>
      </c>
      <c r="G74" s="3" t="s">
        <v>374</v>
      </c>
      <c r="H74" s="3" t="s">
        <v>375</v>
      </c>
      <c r="I74" s="3"/>
      <c r="J74" s="3" t="s">
        <v>376</v>
      </c>
      <c r="K74" s="3" t="s">
        <v>58</v>
      </c>
      <c r="L74" s="3"/>
      <c r="M74" s="3" t="s">
        <v>49</v>
      </c>
      <c r="N74" s="3"/>
      <c r="O74" s="10" t="s">
        <v>377</v>
      </c>
      <c r="P74" s="3" t="s">
        <v>378</v>
      </c>
      <c r="Q74" s="3"/>
      <c r="R74" s="3" t="s">
        <v>379</v>
      </c>
      <c r="S74" s="3"/>
      <c r="T74" s="3"/>
      <c r="U74" s="6">
        <v>45469</v>
      </c>
      <c r="V74" s="6">
        <v>45553</v>
      </c>
      <c r="W74" s="3"/>
      <c r="X74" s="3"/>
      <c r="Y74" s="3" t="s">
        <v>51</v>
      </c>
      <c r="Z74" s="3"/>
      <c r="AA74" s="3"/>
      <c r="AB74" s="5" t="s">
        <v>380</v>
      </c>
      <c r="AC74" s="27" t="s">
        <v>381</v>
      </c>
      <c r="AD74" s="3"/>
      <c r="AE74" s="10" t="s">
        <v>382</v>
      </c>
      <c r="AF74" s="3" t="s">
        <v>383</v>
      </c>
      <c r="AG74" s="3"/>
    </row>
    <row r="75" spans="1:33" ht="28.8">
      <c r="A75" s="232">
        <v>72</v>
      </c>
      <c r="B75" s="232" t="s">
        <v>33</v>
      </c>
      <c r="C75" s="232" t="s">
        <v>68</v>
      </c>
      <c r="D75" s="232" t="s">
        <v>384</v>
      </c>
      <c r="E75" s="232" t="s">
        <v>36</v>
      </c>
      <c r="F75" s="232" t="s">
        <v>37</v>
      </c>
      <c r="G75" s="232" t="s">
        <v>385</v>
      </c>
      <c r="H75" s="232" t="s">
        <v>386</v>
      </c>
      <c r="I75" s="10"/>
      <c r="J75" s="10"/>
      <c r="K75" s="3" t="s">
        <v>40</v>
      </c>
      <c r="L75" s="3"/>
      <c r="M75" s="3"/>
      <c r="N75" s="3"/>
      <c r="O75" s="37"/>
      <c r="P75" s="3"/>
      <c r="Q75" s="3"/>
      <c r="R75" s="37"/>
      <c r="S75" s="3"/>
      <c r="T75" s="37" t="s">
        <v>55</v>
      </c>
      <c r="U75" s="39"/>
      <c r="V75" s="37" t="s">
        <v>387</v>
      </c>
      <c r="W75" s="3">
        <v>-154</v>
      </c>
      <c r="X75" s="3"/>
      <c r="Y75" s="3" t="s">
        <v>45</v>
      </c>
      <c r="Z75" s="37"/>
      <c r="AA75" s="3" t="s">
        <v>46</v>
      </c>
      <c r="AB75" s="37"/>
      <c r="AC75" s="40"/>
      <c r="AD75" s="3"/>
      <c r="AE75" s="3"/>
      <c r="AF75" s="3"/>
      <c r="AG75" s="3"/>
    </row>
    <row r="76" spans="1:33" ht="86.4" hidden="1">
      <c r="A76" s="3">
        <v>77</v>
      </c>
      <c r="B76" s="3" t="s">
        <v>48</v>
      </c>
      <c r="C76" s="3" t="s">
        <v>74</v>
      </c>
      <c r="D76" s="3" t="s">
        <v>388</v>
      </c>
      <c r="E76" s="3" t="s">
        <v>84</v>
      </c>
      <c r="F76" s="3"/>
      <c r="G76" s="3" t="s">
        <v>389</v>
      </c>
      <c r="H76" s="3" t="s">
        <v>390</v>
      </c>
      <c r="I76" s="3"/>
      <c r="J76" s="3"/>
      <c r="K76" s="3" t="s">
        <v>50</v>
      </c>
      <c r="L76" s="3" t="s">
        <v>391</v>
      </c>
      <c r="M76" s="3"/>
      <c r="N76" s="3"/>
      <c r="O76" s="3"/>
      <c r="P76" s="3"/>
      <c r="Q76" s="3"/>
      <c r="R76" s="3">
        <v>150000</v>
      </c>
      <c r="S76" s="3" t="s">
        <v>229</v>
      </c>
      <c r="T76" s="3">
        <v>647211000</v>
      </c>
      <c r="U76" s="6"/>
      <c r="V76" s="3" t="s">
        <v>392</v>
      </c>
      <c r="W76" s="3">
        <v>-92</v>
      </c>
      <c r="X76" s="3"/>
      <c r="Y76" s="3" t="s">
        <v>45</v>
      </c>
      <c r="Z76" s="3"/>
      <c r="AA76" s="3" t="s">
        <v>46</v>
      </c>
      <c r="AB76" s="5"/>
      <c r="AC76" s="26" t="s">
        <v>393</v>
      </c>
      <c r="AD76" s="3"/>
      <c r="AE76" s="3"/>
      <c r="AF76" s="3"/>
      <c r="AG76" s="3"/>
    </row>
    <row r="77" spans="1:33" ht="115.2" hidden="1">
      <c r="A77" s="3">
        <v>75</v>
      </c>
      <c r="B77" s="3" t="s">
        <v>48</v>
      </c>
      <c r="C77" s="3" t="s">
        <v>34</v>
      </c>
      <c r="D77" s="3" t="s">
        <v>394</v>
      </c>
      <c r="E77" s="3" t="s">
        <v>84</v>
      </c>
      <c r="F77" s="3"/>
      <c r="G77" s="3" t="s">
        <v>395</v>
      </c>
      <c r="H77" s="3" t="s">
        <v>396</v>
      </c>
      <c r="I77" s="3"/>
      <c r="J77" s="3"/>
      <c r="K77" s="3" t="s">
        <v>50</v>
      </c>
      <c r="L77" s="3" t="s">
        <v>397</v>
      </c>
      <c r="M77" s="3"/>
      <c r="N77" s="3"/>
      <c r="O77" s="3"/>
      <c r="P77" s="3"/>
      <c r="Q77" s="3"/>
      <c r="R77" s="3">
        <v>20000000</v>
      </c>
      <c r="S77" s="3" t="s">
        <v>94</v>
      </c>
      <c r="T77" s="3" t="s">
        <v>55</v>
      </c>
      <c r="U77" s="6"/>
      <c r="V77" s="3" t="s">
        <v>398</v>
      </c>
      <c r="W77" s="3">
        <v>-80</v>
      </c>
      <c r="X77" s="3"/>
      <c r="Y77" s="3" t="s">
        <v>45</v>
      </c>
      <c r="Z77" s="3"/>
      <c r="AA77" s="3" t="s">
        <v>46</v>
      </c>
      <c r="AB77" s="5"/>
      <c r="AC77" s="26"/>
      <c r="AD77" s="3"/>
      <c r="AE77" s="3"/>
      <c r="AF77" s="3"/>
      <c r="AG77" s="3"/>
    </row>
    <row r="78" spans="1:33" ht="28.8" hidden="1">
      <c r="A78" s="3">
        <v>95</v>
      </c>
      <c r="B78" s="3" t="s">
        <v>48</v>
      </c>
      <c r="C78" s="3" t="s">
        <v>109</v>
      </c>
      <c r="D78" s="3" t="s">
        <v>399</v>
      </c>
      <c r="E78" s="3"/>
      <c r="F78" s="3"/>
      <c r="G78" s="3" t="s">
        <v>400</v>
      </c>
      <c r="H78" s="3"/>
      <c r="I78" s="3"/>
      <c r="J78" s="3"/>
      <c r="K78" s="3"/>
      <c r="L78" s="3"/>
      <c r="M78" s="3"/>
      <c r="N78" s="3"/>
      <c r="O78" s="3"/>
      <c r="P78" s="3"/>
      <c r="Q78" s="3"/>
      <c r="R78" s="3"/>
      <c r="S78" s="3"/>
      <c r="T78" s="3" t="s">
        <v>55</v>
      </c>
      <c r="U78" s="6"/>
      <c r="V78" s="3"/>
      <c r="W78" s="3">
        <v>-45642</v>
      </c>
      <c r="X78" s="3"/>
      <c r="Y78" s="3" t="s">
        <v>45</v>
      </c>
      <c r="Z78" s="3"/>
      <c r="AA78" s="3" t="s">
        <v>150</v>
      </c>
      <c r="AB78" s="5"/>
      <c r="AC78" s="26" t="s">
        <v>401</v>
      </c>
      <c r="AD78" s="3"/>
      <c r="AE78" s="3"/>
      <c r="AF78" s="3"/>
      <c r="AG78" s="3"/>
    </row>
    <row r="79" spans="1:33" ht="86.4" hidden="1">
      <c r="A79" s="3">
        <v>73</v>
      </c>
      <c r="B79" s="3" t="s">
        <v>48</v>
      </c>
      <c r="C79" s="3" t="s">
        <v>34</v>
      </c>
      <c r="D79" s="3" t="s">
        <v>402</v>
      </c>
      <c r="E79" s="3" t="s">
        <v>84</v>
      </c>
      <c r="F79" s="3"/>
      <c r="G79" s="3" t="s">
        <v>403</v>
      </c>
      <c r="H79" s="3" t="s">
        <v>404</v>
      </c>
      <c r="I79" s="3"/>
      <c r="J79" s="3"/>
      <c r="K79" s="3" t="s">
        <v>40</v>
      </c>
      <c r="L79" s="3"/>
      <c r="M79" s="3"/>
      <c r="N79" s="3"/>
      <c r="O79" s="3"/>
      <c r="P79" s="3"/>
      <c r="Q79" s="3"/>
      <c r="R79" s="3">
        <v>200000</v>
      </c>
      <c r="S79" s="3" t="s">
        <v>113</v>
      </c>
      <c r="T79" s="3">
        <v>1091400000</v>
      </c>
      <c r="U79" s="6"/>
      <c r="V79" s="3" t="s">
        <v>114</v>
      </c>
      <c r="W79" s="3">
        <v>-56</v>
      </c>
      <c r="X79" s="3"/>
      <c r="Y79" s="3" t="s">
        <v>45</v>
      </c>
      <c r="Z79" s="3"/>
      <c r="AA79" s="3" t="s">
        <v>46</v>
      </c>
      <c r="AB79" s="5"/>
      <c r="AC79" s="26" t="s">
        <v>405</v>
      </c>
      <c r="AD79" s="3"/>
      <c r="AE79" s="3"/>
      <c r="AF79" s="3"/>
      <c r="AG79" s="3"/>
    </row>
    <row r="80" spans="1:33" ht="86.4" hidden="1">
      <c r="A80" s="3">
        <v>102</v>
      </c>
      <c r="B80" s="3" t="s">
        <v>48</v>
      </c>
      <c r="C80" s="3" t="s">
        <v>74</v>
      </c>
      <c r="D80" s="3" t="s">
        <v>406</v>
      </c>
      <c r="E80" s="3" t="s">
        <v>153</v>
      </c>
      <c r="F80" s="3" t="s">
        <v>130</v>
      </c>
      <c r="G80" s="3" t="s">
        <v>407</v>
      </c>
      <c r="H80" s="3" t="s">
        <v>408</v>
      </c>
      <c r="I80" s="3"/>
      <c r="J80" s="3" t="s">
        <v>409</v>
      </c>
      <c r="K80" s="3" t="s">
        <v>58</v>
      </c>
      <c r="L80" s="3"/>
      <c r="M80" s="3"/>
      <c r="N80" s="3" t="s">
        <v>143</v>
      </c>
      <c r="O80" s="3"/>
      <c r="P80" s="3"/>
      <c r="Q80" s="3" t="s">
        <v>410</v>
      </c>
      <c r="R80" s="3">
        <v>50000</v>
      </c>
      <c r="S80" s="3" t="s">
        <v>229</v>
      </c>
      <c r="T80" s="3">
        <v>215737000</v>
      </c>
      <c r="U80" s="6"/>
      <c r="V80" s="3" t="s">
        <v>411</v>
      </c>
      <c r="W80" s="3">
        <v>38</v>
      </c>
      <c r="X80" s="3"/>
      <c r="Y80" s="3" t="s">
        <v>59</v>
      </c>
      <c r="Z80" s="3"/>
      <c r="AA80" s="3" t="s">
        <v>88</v>
      </c>
      <c r="AB80" s="5"/>
      <c r="AC80" s="26" t="s">
        <v>412</v>
      </c>
      <c r="AD80" s="3"/>
      <c r="AE80" s="3"/>
      <c r="AF80" s="3"/>
      <c r="AG80" s="3"/>
    </row>
    <row r="81" spans="1:33" ht="28.8">
      <c r="A81" s="232">
        <v>78</v>
      </c>
      <c r="B81" s="232" t="s">
        <v>33</v>
      </c>
      <c r="C81" s="232" t="s">
        <v>109</v>
      </c>
      <c r="D81" s="232" t="s">
        <v>413</v>
      </c>
      <c r="E81" s="232" t="s">
        <v>153</v>
      </c>
      <c r="F81" s="232" t="s">
        <v>37</v>
      </c>
      <c r="G81" s="232" t="s">
        <v>414</v>
      </c>
      <c r="H81" s="232" t="s">
        <v>415</v>
      </c>
      <c r="I81" s="10"/>
      <c r="J81" s="10"/>
      <c r="K81" s="3" t="s">
        <v>40</v>
      </c>
      <c r="L81" s="3"/>
      <c r="M81" s="3"/>
      <c r="N81" s="3"/>
      <c r="O81" s="37"/>
      <c r="P81" s="3"/>
      <c r="Q81" s="3"/>
      <c r="R81" s="37">
        <v>50000</v>
      </c>
      <c r="S81" s="3" t="s">
        <v>229</v>
      </c>
      <c r="T81" s="37">
        <v>215737000</v>
      </c>
      <c r="U81" s="39"/>
      <c r="V81" s="37" t="s">
        <v>416</v>
      </c>
      <c r="W81" s="3">
        <v>-108</v>
      </c>
      <c r="X81" s="3"/>
      <c r="Y81" s="3" t="s">
        <v>45</v>
      </c>
      <c r="Z81" s="37"/>
      <c r="AA81" s="3" t="s">
        <v>46</v>
      </c>
      <c r="AB81" s="37"/>
      <c r="AC81" s="40" t="s">
        <v>417</v>
      </c>
      <c r="AD81" s="3"/>
      <c r="AE81" s="3"/>
      <c r="AF81" s="3"/>
      <c r="AG81" s="3"/>
    </row>
    <row r="82" spans="1:33" ht="28.8" hidden="1">
      <c r="A82" s="3">
        <v>81</v>
      </c>
      <c r="B82" s="3" t="s">
        <v>48</v>
      </c>
      <c r="C82" s="3"/>
      <c r="D82" s="3" t="s">
        <v>418</v>
      </c>
      <c r="E82" s="3" t="s">
        <v>84</v>
      </c>
      <c r="F82" s="3"/>
      <c r="G82" s="3" t="s">
        <v>257</v>
      </c>
      <c r="H82" s="3" t="s">
        <v>419</v>
      </c>
      <c r="I82" s="3"/>
      <c r="J82" s="3"/>
      <c r="K82" s="3" t="s">
        <v>40</v>
      </c>
      <c r="L82" s="3"/>
      <c r="M82" s="3"/>
      <c r="N82" s="3"/>
      <c r="O82" s="3"/>
      <c r="P82" s="3"/>
      <c r="Q82" s="3"/>
      <c r="R82" s="3">
        <v>600000</v>
      </c>
      <c r="S82" s="3" t="s">
        <v>229</v>
      </c>
      <c r="T82" s="3">
        <v>2588844000</v>
      </c>
      <c r="U82" s="6"/>
      <c r="V82" s="3" t="s">
        <v>259</v>
      </c>
      <c r="W82" s="3">
        <v>15</v>
      </c>
      <c r="X82" s="3"/>
      <c r="Y82" s="3" t="s">
        <v>51</v>
      </c>
      <c r="Z82" s="3"/>
      <c r="AA82" s="3" t="s">
        <v>88</v>
      </c>
      <c r="AB82" s="5"/>
      <c r="AC82" s="26" t="s">
        <v>420</v>
      </c>
      <c r="AD82" s="3"/>
      <c r="AE82" s="3"/>
      <c r="AF82" s="3"/>
      <c r="AG82" s="3"/>
    </row>
    <row r="83" spans="1:33" ht="28.8" hidden="1">
      <c r="A83" s="3">
        <v>74</v>
      </c>
      <c r="B83" s="3" t="s">
        <v>48</v>
      </c>
      <c r="C83" s="3" t="s">
        <v>109</v>
      </c>
      <c r="D83" s="3" t="s">
        <v>421</v>
      </c>
      <c r="E83" s="3" t="s">
        <v>84</v>
      </c>
      <c r="F83" s="3"/>
      <c r="G83" s="3" t="s">
        <v>422</v>
      </c>
      <c r="H83" s="3" t="s">
        <v>423</v>
      </c>
      <c r="I83" s="3"/>
      <c r="J83" s="3"/>
      <c r="K83" s="3" t="s">
        <v>40</v>
      </c>
      <c r="L83" s="3"/>
      <c r="M83" s="3"/>
      <c r="N83" s="3"/>
      <c r="O83" s="3"/>
      <c r="P83" s="3"/>
      <c r="Q83" s="3"/>
      <c r="R83" s="3">
        <v>100000</v>
      </c>
      <c r="S83" s="3" t="s">
        <v>113</v>
      </c>
      <c r="T83" s="3">
        <v>545700000</v>
      </c>
      <c r="U83" s="6"/>
      <c r="V83" s="3" t="s">
        <v>424</v>
      </c>
      <c r="W83" s="3">
        <v>-113</v>
      </c>
      <c r="X83" s="3"/>
      <c r="Y83" s="3" t="s">
        <v>45</v>
      </c>
      <c r="Z83" s="3"/>
      <c r="AA83" s="3" t="s">
        <v>46</v>
      </c>
      <c r="AB83" s="5"/>
      <c r="AC83" s="26" t="s">
        <v>425</v>
      </c>
      <c r="AD83" s="3"/>
      <c r="AE83" s="3"/>
      <c r="AF83" s="3"/>
      <c r="AG83" s="3"/>
    </row>
    <row r="84" spans="1:33" ht="57.6" hidden="1">
      <c r="A84" s="3"/>
      <c r="B84" s="3" t="s">
        <v>48</v>
      </c>
      <c r="C84" s="3"/>
      <c r="D84" s="3" t="s">
        <v>426</v>
      </c>
      <c r="E84" s="3"/>
      <c r="F84" s="3" t="s">
        <v>130</v>
      </c>
      <c r="G84" s="3" t="s">
        <v>427</v>
      </c>
      <c r="H84" s="3" t="s">
        <v>428</v>
      </c>
      <c r="I84" s="3"/>
      <c r="J84" s="3" t="s">
        <v>132</v>
      </c>
      <c r="K84" s="3" t="s">
        <v>58</v>
      </c>
      <c r="L84" s="3"/>
      <c r="M84" s="3" t="s">
        <v>49</v>
      </c>
      <c r="N84" s="3"/>
      <c r="O84" s="3">
        <v>3</v>
      </c>
      <c r="P84" s="3" t="s">
        <v>429</v>
      </c>
      <c r="Q84" s="3"/>
      <c r="R84" s="3" t="s">
        <v>430</v>
      </c>
      <c r="S84" s="3"/>
      <c r="T84" s="3"/>
      <c r="U84" s="6"/>
      <c r="V84" s="3" t="s">
        <v>431</v>
      </c>
      <c r="W84" s="3"/>
      <c r="X84" s="3"/>
      <c r="Y84" s="3" t="s">
        <v>59</v>
      </c>
      <c r="Z84" s="3"/>
      <c r="AA84" s="3"/>
      <c r="AB84" s="23"/>
      <c r="AC84" s="4" t="s">
        <v>432</v>
      </c>
      <c r="AD84" s="3"/>
      <c r="AE84" s="3" t="s">
        <v>50</v>
      </c>
      <c r="AF84" s="3" t="s">
        <v>126</v>
      </c>
      <c r="AG84" s="3"/>
    </row>
    <row r="85" spans="1:33" ht="144" hidden="1">
      <c r="A85" s="3">
        <v>99</v>
      </c>
      <c r="B85" s="3" t="s">
        <v>48</v>
      </c>
      <c r="C85" s="3" t="s">
        <v>109</v>
      </c>
      <c r="D85" s="3" t="s">
        <v>433</v>
      </c>
      <c r="E85" s="3" t="s">
        <v>84</v>
      </c>
      <c r="F85" s="3" t="s">
        <v>130</v>
      </c>
      <c r="G85" s="3" t="s">
        <v>434</v>
      </c>
      <c r="H85" s="3" t="s">
        <v>435</v>
      </c>
      <c r="I85" s="3"/>
      <c r="J85" s="3" t="s">
        <v>436</v>
      </c>
      <c r="K85" s="3" t="s">
        <v>58</v>
      </c>
      <c r="L85" s="3"/>
      <c r="M85" s="3"/>
      <c r="N85" s="3" t="s">
        <v>437</v>
      </c>
      <c r="O85" s="3"/>
      <c r="P85" s="3"/>
      <c r="Q85" s="3"/>
      <c r="R85" s="3">
        <v>250000</v>
      </c>
      <c r="S85" s="3" t="s">
        <v>229</v>
      </c>
      <c r="T85" s="3">
        <v>1078685000</v>
      </c>
      <c r="U85" s="6"/>
      <c r="V85" s="3" t="s">
        <v>259</v>
      </c>
      <c r="W85" s="3">
        <v>15</v>
      </c>
      <c r="X85" s="3"/>
      <c r="Y85" s="3" t="s">
        <v>51</v>
      </c>
      <c r="Z85" s="3"/>
      <c r="AA85" s="3" t="s">
        <v>88</v>
      </c>
      <c r="AB85" s="5" t="s">
        <v>438</v>
      </c>
      <c r="AC85" s="26" t="s">
        <v>439</v>
      </c>
      <c r="AD85" s="3"/>
      <c r="AE85" s="3"/>
      <c r="AF85" s="3"/>
      <c r="AG85" s="3"/>
    </row>
    <row r="86" spans="1:33" ht="115.2" hidden="1">
      <c r="A86" s="3">
        <v>28</v>
      </c>
      <c r="B86" s="3" t="s">
        <v>48</v>
      </c>
      <c r="C86" s="3" t="s">
        <v>34</v>
      </c>
      <c r="D86" s="3" t="s">
        <v>440</v>
      </c>
      <c r="E86" s="3" t="s">
        <v>84</v>
      </c>
      <c r="F86" s="3"/>
      <c r="G86" s="3" t="s">
        <v>441</v>
      </c>
      <c r="H86" s="3" t="s">
        <v>442</v>
      </c>
      <c r="I86" s="3"/>
      <c r="J86" s="3"/>
      <c r="K86" s="3" t="s">
        <v>40</v>
      </c>
      <c r="L86" s="3"/>
      <c r="M86" s="3"/>
      <c r="N86" s="3"/>
      <c r="O86" s="3"/>
      <c r="P86" s="3"/>
      <c r="Q86" s="3"/>
      <c r="R86" s="3"/>
      <c r="S86" s="3"/>
      <c r="T86" s="3" t="s">
        <v>55</v>
      </c>
      <c r="U86" s="6">
        <v>45570</v>
      </c>
      <c r="V86" s="3" t="s">
        <v>249</v>
      </c>
      <c r="W86" s="3">
        <v>-185</v>
      </c>
      <c r="X86" s="3"/>
      <c r="Y86" s="3" t="s">
        <v>45</v>
      </c>
      <c r="Z86" s="3"/>
      <c r="AA86" s="3" t="s">
        <v>46</v>
      </c>
      <c r="AB86" s="5"/>
      <c r="AC86" s="26" t="s">
        <v>443</v>
      </c>
      <c r="AD86" s="3"/>
      <c r="AE86" s="3"/>
      <c r="AF86" s="3"/>
      <c r="AG86" s="3"/>
    </row>
    <row r="87" spans="1:33" ht="43.2" hidden="1">
      <c r="A87" s="3">
        <v>101</v>
      </c>
      <c r="B87" s="3" t="s">
        <v>48</v>
      </c>
      <c r="C87" s="3" t="s">
        <v>34</v>
      </c>
      <c r="D87" s="3" t="s">
        <v>444</v>
      </c>
      <c r="E87" s="3" t="s">
        <v>84</v>
      </c>
      <c r="F87" s="3" t="s">
        <v>85</v>
      </c>
      <c r="G87" s="3" t="s">
        <v>445</v>
      </c>
      <c r="H87" s="3" t="s">
        <v>446</v>
      </c>
      <c r="I87" s="3"/>
      <c r="J87" s="3" t="s">
        <v>447</v>
      </c>
      <c r="K87" s="3" t="s">
        <v>58</v>
      </c>
      <c r="L87" s="3"/>
      <c r="M87" s="3"/>
      <c r="N87" s="3"/>
      <c r="O87" s="3"/>
      <c r="P87" s="3"/>
      <c r="Q87" s="3"/>
      <c r="R87" s="3">
        <v>500000</v>
      </c>
      <c r="S87" s="3" t="s">
        <v>145</v>
      </c>
      <c r="T87" s="3" t="s">
        <v>55</v>
      </c>
      <c r="U87" s="6"/>
      <c r="V87" s="3" t="s">
        <v>259</v>
      </c>
      <c r="W87" s="3">
        <v>15</v>
      </c>
      <c r="X87" s="3"/>
      <c r="Y87" s="3" t="s">
        <v>51</v>
      </c>
      <c r="Z87" s="3"/>
      <c r="AA87" s="3" t="s">
        <v>88</v>
      </c>
      <c r="AB87" s="5"/>
      <c r="AC87" s="26" t="s">
        <v>448</v>
      </c>
      <c r="AD87" s="3"/>
      <c r="AE87" s="3"/>
      <c r="AF87" s="3"/>
      <c r="AG87" s="3"/>
    </row>
    <row r="88" spans="1:33" ht="72" hidden="1">
      <c r="A88" s="3"/>
      <c r="B88" s="3" t="s">
        <v>48</v>
      </c>
      <c r="C88" s="3"/>
      <c r="D88" s="10" t="s">
        <v>449</v>
      </c>
      <c r="E88" s="3"/>
      <c r="F88" s="10" t="s">
        <v>450</v>
      </c>
      <c r="G88" s="3" t="s">
        <v>451</v>
      </c>
      <c r="H88" s="3" t="s">
        <v>452</v>
      </c>
      <c r="I88" s="3"/>
      <c r="J88" s="3" t="s">
        <v>453</v>
      </c>
      <c r="K88" s="3" t="s">
        <v>58</v>
      </c>
      <c r="L88" s="3"/>
      <c r="M88" s="3" t="s">
        <v>49</v>
      </c>
      <c r="N88" s="3"/>
      <c r="O88" s="3">
        <v>6</v>
      </c>
      <c r="P88" s="3" t="s">
        <v>454</v>
      </c>
      <c r="Q88" s="3"/>
      <c r="R88" s="3" t="s">
        <v>455</v>
      </c>
      <c r="S88" s="3"/>
      <c r="T88" s="3"/>
      <c r="U88" s="6" t="s">
        <v>42</v>
      </c>
      <c r="V88" s="24">
        <v>45697</v>
      </c>
      <c r="W88" s="3"/>
      <c r="X88" s="3"/>
      <c r="Y88" s="3" t="s">
        <v>59</v>
      </c>
      <c r="Z88" s="3"/>
      <c r="AA88" s="3"/>
      <c r="AB88" s="23"/>
      <c r="AC88" s="4" t="s">
        <v>456</v>
      </c>
      <c r="AD88" s="3"/>
      <c r="AE88" s="10" t="s">
        <v>50</v>
      </c>
      <c r="AF88" s="10"/>
      <c r="AG88" s="3"/>
    </row>
    <row r="89" spans="1:33" ht="43.2">
      <c r="A89" s="232">
        <v>86</v>
      </c>
      <c r="B89" s="232" t="s">
        <v>33</v>
      </c>
      <c r="C89" s="232" t="s">
        <v>109</v>
      </c>
      <c r="D89" s="232" t="s">
        <v>60</v>
      </c>
      <c r="E89" s="232" t="s">
        <v>36</v>
      </c>
      <c r="F89" s="232" t="s">
        <v>37</v>
      </c>
      <c r="G89" s="232" t="s">
        <v>457</v>
      </c>
      <c r="H89" s="232" t="s">
        <v>458</v>
      </c>
      <c r="I89" s="10"/>
      <c r="J89" s="10" t="s">
        <v>459</v>
      </c>
      <c r="K89" s="3" t="s">
        <v>50</v>
      </c>
      <c r="L89" s="3" t="s">
        <v>460</v>
      </c>
      <c r="M89" s="3"/>
      <c r="N89" s="3"/>
      <c r="O89" s="37"/>
      <c r="P89" s="3"/>
      <c r="Q89" s="3"/>
      <c r="R89" s="37">
        <v>5036000</v>
      </c>
      <c r="S89" s="3" t="s">
        <v>65</v>
      </c>
      <c r="T89" s="37">
        <v>5036000</v>
      </c>
      <c r="U89" s="39"/>
      <c r="V89" s="37" t="s">
        <v>461</v>
      </c>
      <c r="W89" s="3">
        <v>-20</v>
      </c>
      <c r="X89" s="3"/>
      <c r="Y89" s="3" t="s">
        <v>45</v>
      </c>
      <c r="Z89" s="37"/>
      <c r="AA89" s="3" t="s">
        <v>46</v>
      </c>
      <c r="AB89" s="37"/>
      <c r="AC89" s="40" t="s">
        <v>462</v>
      </c>
      <c r="AD89" s="3">
        <v>270</v>
      </c>
      <c r="AE89" s="3"/>
      <c r="AF89" s="3"/>
      <c r="AG89" s="3"/>
    </row>
    <row r="90" spans="1:33" ht="43.2">
      <c r="A90" s="232">
        <v>87</v>
      </c>
      <c r="B90" s="232" t="s">
        <v>33</v>
      </c>
      <c r="C90" s="232" t="s">
        <v>34</v>
      </c>
      <c r="D90" s="232" t="s">
        <v>60</v>
      </c>
      <c r="E90" s="232" t="s">
        <v>61</v>
      </c>
      <c r="F90" s="232" t="s">
        <v>37</v>
      </c>
      <c r="G90" s="232" t="s">
        <v>463</v>
      </c>
      <c r="H90" s="232" t="s">
        <v>464</v>
      </c>
      <c r="I90" s="10"/>
      <c r="J90" s="10"/>
      <c r="K90" s="3" t="s">
        <v>40</v>
      </c>
      <c r="L90" s="3"/>
      <c r="M90" s="3"/>
      <c r="N90" s="3"/>
      <c r="O90" s="37"/>
      <c r="P90" s="3"/>
      <c r="Q90" s="3"/>
      <c r="R90" s="37">
        <v>15649898098</v>
      </c>
      <c r="S90" s="3" t="s">
        <v>65</v>
      </c>
      <c r="T90" s="37">
        <v>15649898098</v>
      </c>
      <c r="U90" s="39">
        <v>45511</v>
      </c>
      <c r="V90" s="37">
        <v>45392</v>
      </c>
      <c r="W90" s="3">
        <v>-73</v>
      </c>
      <c r="X90" s="3"/>
      <c r="Y90" s="3" t="s">
        <v>45</v>
      </c>
      <c r="Z90" s="37"/>
      <c r="AA90" s="3" t="s">
        <v>46</v>
      </c>
      <c r="AB90" s="37"/>
      <c r="AC90" s="40" t="s">
        <v>465</v>
      </c>
      <c r="AD90" s="3"/>
      <c r="AE90" s="3"/>
      <c r="AF90" s="3"/>
      <c r="AG90" s="3"/>
    </row>
    <row r="91" spans="1:33" ht="57.6">
      <c r="A91" s="232">
        <v>88</v>
      </c>
      <c r="B91" s="232" t="s">
        <v>33</v>
      </c>
      <c r="C91" s="232" t="s">
        <v>109</v>
      </c>
      <c r="D91" s="232" t="s">
        <v>60</v>
      </c>
      <c r="E91" s="232" t="s">
        <v>61</v>
      </c>
      <c r="F91" s="232" t="s">
        <v>37</v>
      </c>
      <c r="G91" s="232" t="s">
        <v>466</v>
      </c>
      <c r="H91" s="232" t="s">
        <v>467</v>
      </c>
      <c r="I91" s="10"/>
      <c r="J91" s="10"/>
      <c r="K91" s="3" t="s">
        <v>50</v>
      </c>
      <c r="L91" s="3"/>
      <c r="M91" s="3"/>
      <c r="N91" s="3"/>
      <c r="O91" s="37"/>
      <c r="P91" s="3"/>
      <c r="Q91" s="3"/>
      <c r="R91" s="37">
        <v>20903792460</v>
      </c>
      <c r="S91" s="3" t="s">
        <v>65</v>
      </c>
      <c r="T91" s="37">
        <v>20903792460</v>
      </c>
      <c r="U91" s="39">
        <v>45511</v>
      </c>
      <c r="V91" s="37">
        <v>45392</v>
      </c>
      <c r="W91" s="3">
        <v>-73</v>
      </c>
      <c r="X91" s="3"/>
      <c r="Y91" s="3" t="s">
        <v>45</v>
      </c>
      <c r="Z91" s="37"/>
      <c r="AA91" s="3" t="s">
        <v>46</v>
      </c>
      <c r="AB91" s="37"/>
      <c r="AC91" s="40" t="s">
        <v>468</v>
      </c>
      <c r="AD91" s="3"/>
      <c r="AE91" s="3"/>
      <c r="AF91" s="3"/>
      <c r="AG91" s="3"/>
    </row>
    <row r="92" spans="1:33" ht="43.2">
      <c r="A92" s="232">
        <v>90</v>
      </c>
      <c r="B92" s="232" t="s">
        <v>33</v>
      </c>
      <c r="C92" s="232" t="s">
        <v>68</v>
      </c>
      <c r="D92" s="232" t="s">
        <v>60</v>
      </c>
      <c r="E92" s="232" t="s">
        <v>61</v>
      </c>
      <c r="F92" s="232" t="s">
        <v>37</v>
      </c>
      <c r="G92" s="232" t="s">
        <v>469</v>
      </c>
      <c r="H92" s="232" t="s">
        <v>470</v>
      </c>
      <c r="I92" s="10"/>
      <c r="J92" s="10"/>
      <c r="K92" s="3" t="s">
        <v>50</v>
      </c>
      <c r="L92" s="3" t="s">
        <v>471</v>
      </c>
      <c r="M92" s="3"/>
      <c r="N92" s="3"/>
      <c r="O92" s="37"/>
      <c r="P92" s="3"/>
      <c r="Q92" s="3"/>
      <c r="R92" s="37">
        <v>17773812841</v>
      </c>
      <c r="S92" s="3" t="s">
        <v>65</v>
      </c>
      <c r="T92" s="37">
        <v>17773812841</v>
      </c>
      <c r="U92" s="39">
        <v>45511</v>
      </c>
      <c r="V92" s="37">
        <v>45392</v>
      </c>
      <c r="W92" s="3">
        <v>-73</v>
      </c>
      <c r="X92" s="3"/>
      <c r="Y92" s="3" t="s">
        <v>45</v>
      </c>
      <c r="Z92" s="37"/>
      <c r="AA92" s="3" t="s">
        <v>46</v>
      </c>
      <c r="AB92" s="37"/>
      <c r="AC92" s="40" t="s">
        <v>472</v>
      </c>
      <c r="AD92" s="3"/>
      <c r="AE92" s="3"/>
      <c r="AF92" s="3"/>
      <c r="AG92" s="3"/>
    </row>
    <row r="93" spans="1:33" ht="43.2">
      <c r="A93" s="232">
        <v>91</v>
      </c>
      <c r="B93" s="232" t="s">
        <v>33</v>
      </c>
      <c r="C93" s="232" t="s">
        <v>109</v>
      </c>
      <c r="D93" s="232" t="s">
        <v>60</v>
      </c>
      <c r="E93" s="232" t="s">
        <v>61</v>
      </c>
      <c r="F93" s="232" t="s">
        <v>37</v>
      </c>
      <c r="G93" s="232" t="s">
        <v>473</v>
      </c>
      <c r="H93" s="232" t="s">
        <v>474</v>
      </c>
      <c r="I93" s="10"/>
      <c r="J93" s="10"/>
      <c r="K93" s="3" t="s">
        <v>50</v>
      </c>
      <c r="L93" s="3" t="s">
        <v>475</v>
      </c>
      <c r="M93" s="3"/>
      <c r="N93" s="3"/>
      <c r="O93" s="37"/>
      <c r="P93" s="3"/>
      <c r="Q93" s="3"/>
      <c r="R93" s="37">
        <v>20903792460</v>
      </c>
      <c r="S93" s="3" t="s">
        <v>65</v>
      </c>
      <c r="T93" s="37">
        <v>20903792460</v>
      </c>
      <c r="U93" s="39">
        <v>45511</v>
      </c>
      <c r="V93" s="37">
        <v>45392</v>
      </c>
      <c r="W93" s="3">
        <v>-73</v>
      </c>
      <c r="X93" s="3"/>
      <c r="Y93" s="3" t="s">
        <v>45</v>
      </c>
      <c r="Z93" s="37"/>
      <c r="AA93" s="3" t="s">
        <v>46</v>
      </c>
      <c r="AB93" s="37"/>
      <c r="AC93" s="40" t="s">
        <v>73</v>
      </c>
      <c r="AD93" s="3"/>
      <c r="AE93" s="3"/>
      <c r="AF93" s="3"/>
      <c r="AG93" s="3"/>
    </row>
    <row r="94" spans="1:33" ht="13.5" customHeight="1">
      <c r="A94" s="232">
        <v>94</v>
      </c>
      <c r="B94" s="232" t="s">
        <v>33</v>
      </c>
      <c r="C94" s="232" t="s">
        <v>109</v>
      </c>
      <c r="D94" s="232" t="s">
        <v>60</v>
      </c>
      <c r="E94" s="232" t="s">
        <v>61</v>
      </c>
      <c r="F94" s="232" t="s">
        <v>37</v>
      </c>
      <c r="G94" s="232" t="s">
        <v>476</v>
      </c>
      <c r="H94" s="232" t="s">
        <v>477</v>
      </c>
      <c r="I94" s="10"/>
      <c r="J94" s="10" t="s">
        <v>478</v>
      </c>
      <c r="K94" s="3" t="s">
        <v>50</v>
      </c>
      <c r="L94" s="3" t="s">
        <v>78</v>
      </c>
      <c r="M94" s="3"/>
      <c r="N94" s="3"/>
      <c r="O94" s="37"/>
      <c r="P94" s="3"/>
      <c r="Q94" s="3"/>
      <c r="R94" s="37"/>
      <c r="S94" s="3"/>
      <c r="T94" s="37" t="s">
        <v>55</v>
      </c>
      <c r="U94" s="39"/>
      <c r="V94" s="37"/>
      <c r="W94" s="3">
        <v>-45642</v>
      </c>
      <c r="X94" s="3"/>
      <c r="Y94" s="3" t="s">
        <v>45</v>
      </c>
      <c r="Z94" s="37"/>
      <c r="AA94" s="3" t="s">
        <v>150</v>
      </c>
      <c r="AB94" s="37"/>
      <c r="AC94" s="40"/>
      <c r="AD94" s="3"/>
      <c r="AE94" s="3"/>
      <c r="AF94" s="3"/>
      <c r="AG94" s="3"/>
    </row>
    <row r="95" spans="1:33" ht="115.2" hidden="1">
      <c r="A95" s="3">
        <v>103</v>
      </c>
      <c r="B95" s="3" t="s">
        <v>48</v>
      </c>
      <c r="C95" s="3" t="s">
        <v>34</v>
      </c>
      <c r="D95" s="3" t="s">
        <v>479</v>
      </c>
      <c r="E95" s="3" t="s">
        <v>84</v>
      </c>
      <c r="F95" s="3" t="s">
        <v>130</v>
      </c>
      <c r="G95" s="3" t="s">
        <v>480</v>
      </c>
      <c r="H95" s="3" t="s">
        <v>481</v>
      </c>
      <c r="I95" s="3"/>
      <c r="J95" s="3"/>
      <c r="K95" s="3" t="s">
        <v>40</v>
      </c>
      <c r="L95" s="3"/>
      <c r="M95" s="3"/>
      <c r="N95" s="3"/>
      <c r="O95" s="3"/>
      <c r="P95" s="3"/>
      <c r="Q95" s="3" t="s">
        <v>482</v>
      </c>
      <c r="R95" s="3">
        <v>50000</v>
      </c>
      <c r="S95" s="3" t="s">
        <v>229</v>
      </c>
      <c r="T95" s="3">
        <v>215737000</v>
      </c>
      <c r="U95" s="6"/>
      <c r="V95" s="3">
        <v>45658</v>
      </c>
      <c r="W95" s="3">
        <v>16</v>
      </c>
      <c r="X95" s="3"/>
      <c r="Y95" s="3" t="s">
        <v>51</v>
      </c>
      <c r="Z95" s="3"/>
      <c r="AA95" s="3" t="s">
        <v>88</v>
      </c>
      <c r="AB95" s="5"/>
      <c r="AC95" s="26" t="s">
        <v>483</v>
      </c>
      <c r="AD95" s="3"/>
      <c r="AE95" s="3"/>
      <c r="AF95" s="3"/>
      <c r="AG95" s="3"/>
    </row>
    <row r="96" spans="1:33" ht="115.2" hidden="1">
      <c r="A96" s="3">
        <v>79</v>
      </c>
      <c r="B96" s="3" t="s">
        <v>48</v>
      </c>
      <c r="C96" s="3" t="s">
        <v>34</v>
      </c>
      <c r="D96" s="3" t="s">
        <v>479</v>
      </c>
      <c r="E96" s="3" t="s">
        <v>84</v>
      </c>
      <c r="F96" s="3"/>
      <c r="G96" s="3" t="s">
        <v>480</v>
      </c>
      <c r="H96" s="3" t="s">
        <v>481</v>
      </c>
      <c r="I96" s="3"/>
      <c r="J96" s="3"/>
      <c r="K96" s="3" t="s">
        <v>40</v>
      </c>
      <c r="L96" s="3"/>
      <c r="M96" s="3"/>
      <c r="N96" s="3"/>
      <c r="O96" s="3"/>
      <c r="P96" s="3"/>
      <c r="Q96" s="3"/>
      <c r="R96" s="3">
        <v>50000</v>
      </c>
      <c r="S96" s="3" t="s">
        <v>229</v>
      </c>
      <c r="T96" s="3">
        <v>215737000</v>
      </c>
      <c r="U96" s="6"/>
      <c r="V96" s="3">
        <v>45300</v>
      </c>
      <c r="W96" s="3">
        <v>-106</v>
      </c>
      <c r="X96" s="3"/>
      <c r="Y96" s="3" t="s">
        <v>45</v>
      </c>
      <c r="Z96" s="3"/>
      <c r="AA96" s="3" t="s">
        <v>46</v>
      </c>
      <c r="AB96" s="5"/>
      <c r="AC96" s="26" t="s">
        <v>483</v>
      </c>
      <c r="AD96" s="3"/>
      <c r="AE96" s="3"/>
      <c r="AF96" s="3"/>
      <c r="AG96" s="3"/>
    </row>
    <row r="97" spans="1:33" ht="28.8" hidden="1">
      <c r="A97" s="3">
        <v>76</v>
      </c>
      <c r="B97" s="3" t="s">
        <v>48</v>
      </c>
      <c r="C97" s="3"/>
      <c r="D97" s="3" t="s">
        <v>484</v>
      </c>
      <c r="E97" s="3" t="s">
        <v>84</v>
      </c>
      <c r="F97" s="3"/>
      <c r="G97" s="3" t="s">
        <v>485</v>
      </c>
      <c r="H97" s="3" t="s">
        <v>486</v>
      </c>
      <c r="I97" s="3"/>
      <c r="J97" s="3"/>
      <c r="K97" s="3" t="s">
        <v>40</v>
      </c>
      <c r="L97" s="3"/>
      <c r="M97" s="3"/>
      <c r="N97" s="3"/>
      <c r="O97" s="3"/>
      <c r="P97" s="3"/>
      <c r="Q97" s="3"/>
      <c r="R97" s="3"/>
      <c r="S97" s="3"/>
      <c r="T97" s="3" t="s">
        <v>55</v>
      </c>
      <c r="U97" s="6"/>
      <c r="V97" s="3"/>
      <c r="W97" s="3">
        <v>-45642</v>
      </c>
      <c r="X97" s="3"/>
      <c r="Y97" s="3" t="s">
        <v>45</v>
      </c>
      <c r="Z97" s="3"/>
      <c r="AA97" s="3" t="s">
        <v>150</v>
      </c>
      <c r="AB97" s="5"/>
      <c r="AC97" s="26"/>
      <c r="AD97" s="3"/>
      <c r="AE97" s="3"/>
      <c r="AF97" s="3"/>
      <c r="AG97" s="3"/>
    </row>
    <row r="98" spans="1:33" ht="86.4" hidden="1">
      <c r="A98" s="3">
        <v>97</v>
      </c>
      <c r="B98" s="3" t="s">
        <v>48</v>
      </c>
      <c r="C98" s="3" t="s">
        <v>109</v>
      </c>
      <c r="D98" s="3" t="s">
        <v>487</v>
      </c>
      <c r="E98" s="3" t="s">
        <v>84</v>
      </c>
      <c r="F98" s="3" t="s">
        <v>130</v>
      </c>
      <c r="G98" s="3" t="s">
        <v>488</v>
      </c>
      <c r="H98" s="3" t="s">
        <v>489</v>
      </c>
      <c r="I98" s="3" t="s">
        <v>490</v>
      </c>
      <c r="J98" s="3" t="s">
        <v>491</v>
      </c>
      <c r="K98" s="3" t="s">
        <v>40</v>
      </c>
      <c r="L98" s="3"/>
      <c r="M98" s="3"/>
      <c r="N98" s="3" t="s">
        <v>492</v>
      </c>
      <c r="O98" s="3"/>
      <c r="P98" s="3"/>
      <c r="Q98" s="3"/>
      <c r="R98" s="3">
        <v>100000</v>
      </c>
      <c r="S98" s="3" t="s">
        <v>229</v>
      </c>
      <c r="T98" s="3">
        <v>431474000</v>
      </c>
      <c r="U98" s="6"/>
      <c r="V98" s="3" t="s">
        <v>259</v>
      </c>
      <c r="W98" s="3">
        <v>15</v>
      </c>
      <c r="X98" s="3"/>
      <c r="Y98" s="3" t="s">
        <v>51</v>
      </c>
      <c r="Z98" s="3"/>
      <c r="AA98" s="3" t="s">
        <v>88</v>
      </c>
      <c r="AB98" s="5" t="s">
        <v>493</v>
      </c>
      <c r="AC98" s="26" t="s">
        <v>494</v>
      </c>
      <c r="AD98" s="3"/>
      <c r="AE98" s="3"/>
      <c r="AF98" s="3"/>
      <c r="AG98" s="3"/>
    </row>
    <row r="99" spans="1:33" ht="57.6" hidden="1">
      <c r="A99" s="3">
        <v>49</v>
      </c>
      <c r="B99" s="3" t="s">
        <v>48</v>
      </c>
      <c r="C99" s="3" t="s">
        <v>109</v>
      </c>
      <c r="D99" s="3" t="s">
        <v>495</v>
      </c>
      <c r="E99" s="3" t="s">
        <v>36</v>
      </c>
      <c r="F99" s="3"/>
      <c r="G99" s="3" t="s">
        <v>496</v>
      </c>
      <c r="H99" s="3" t="s">
        <v>497</v>
      </c>
      <c r="I99" s="3"/>
      <c r="J99" s="3"/>
      <c r="K99" s="3" t="s">
        <v>40</v>
      </c>
      <c r="L99" s="3"/>
      <c r="M99" s="3"/>
      <c r="N99" s="3"/>
      <c r="O99" s="3"/>
      <c r="P99" s="3"/>
      <c r="Q99" s="3"/>
      <c r="R99" s="3"/>
      <c r="S99" s="3" t="s">
        <v>94</v>
      </c>
      <c r="T99" s="3" t="s">
        <v>55</v>
      </c>
      <c r="U99" s="6"/>
      <c r="V99" s="3" t="s">
        <v>498</v>
      </c>
      <c r="W99" s="3">
        <v>-200</v>
      </c>
      <c r="X99" s="3"/>
      <c r="Y99" s="3" t="s">
        <v>45</v>
      </c>
      <c r="Z99" s="3"/>
      <c r="AA99" s="3" t="s">
        <v>46</v>
      </c>
      <c r="AB99" s="5"/>
      <c r="AC99" s="26" t="s">
        <v>499</v>
      </c>
      <c r="AD99" s="3"/>
      <c r="AE99" s="3"/>
      <c r="AF99" s="3"/>
      <c r="AG99" s="3"/>
    </row>
    <row r="100" spans="1:33" ht="72" hidden="1">
      <c r="A100" s="3">
        <v>3</v>
      </c>
      <c r="B100" s="3" t="s">
        <v>48</v>
      </c>
      <c r="C100" s="3" t="s">
        <v>109</v>
      </c>
      <c r="D100" s="3" t="s">
        <v>500</v>
      </c>
      <c r="E100" s="3" t="s">
        <v>36</v>
      </c>
      <c r="F100" s="3"/>
      <c r="G100" s="3" t="s">
        <v>53</v>
      </c>
      <c r="H100" s="3" t="s">
        <v>501</v>
      </c>
      <c r="I100" s="3"/>
      <c r="J100" s="3"/>
      <c r="K100" s="3" t="s">
        <v>40</v>
      </c>
      <c r="L100" s="3"/>
      <c r="M100" s="3"/>
      <c r="N100" s="3"/>
      <c r="O100" s="3"/>
      <c r="P100" s="3"/>
      <c r="Q100" s="3"/>
      <c r="R100" s="3"/>
      <c r="S100" s="3"/>
      <c r="T100" s="3" t="s">
        <v>55</v>
      </c>
      <c r="U100" s="6">
        <v>45630</v>
      </c>
      <c r="V100" s="3" t="s">
        <v>502</v>
      </c>
      <c r="W100" s="3">
        <v>-1</v>
      </c>
      <c r="X100" s="3"/>
      <c r="Y100" s="3" t="s">
        <v>45</v>
      </c>
      <c r="Z100" s="3"/>
      <c r="AA100" s="3" t="s">
        <v>46</v>
      </c>
      <c r="AB100" s="5"/>
      <c r="AC100" s="26" t="s">
        <v>503</v>
      </c>
      <c r="AD100" s="3"/>
      <c r="AE100" s="3"/>
      <c r="AF100" s="3"/>
      <c r="AG100" s="3"/>
    </row>
    <row r="101" spans="1:33" ht="72" hidden="1">
      <c r="A101" s="3">
        <v>36</v>
      </c>
      <c r="B101" s="3" t="s">
        <v>48</v>
      </c>
      <c r="C101" s="3" t="s">
        <v>109</v>
      </c>
      <c r="D101" s="3" t="s">
        <v>500</v>
      </c>
      <c r="E101" s="3" t="s">
        <v>36</v>
      </c>
      <c r="F101" s="3"/>
      <c r="G101" s="3" t="s">
        <v>504</v>
      </c>
      <c r="H101" s="3" t="s">
        <v>505</v>
      </c>
      <c r="I101" s="3"/>
      <c r="J101" s="3"/>
      <c r="K101" s="3" t="s">
        <v>40</v>
      </c>
      <c r="L101" s="3"/>
      <c r="M101" s="3"/>
      <c r="N101" s="3"/>
      <c r="O101" s="3"/>
      <c r="P101" s="3"/>
      <c r="Q101" s="3"/>
      <c r="R101" s="3">
        <v>200000</v>
      </c>
      <c r="S101" s="3" t="s">
        <v>229</v>
      </c>
      <c r="T101" s="3">
        <v>862948000</v>
      </c>
      <c r="U101" s="6"/>
      <c r="V101" s="3" t="s">
        <v>259</v>
      </c>
      <c r="W101" s="3">
        <v>15</v>
      </c>
      <c r="X101" s="3"/>
      <c r="Y101" s="3" t="s">
        <v>51</v>
      </c>
      <c r="Z101" s="3"/>
      <c r="AA101" s="3" t="s">
        <v>88</v>
      </c>
      <c r="AB101" s="5"/>
      <c r="AC101" s="26" t="s">
        <v>506</v>
      </c>
      <c r="AD101" s="3"/>
      <c r="AE101" s="3"/>
      <c r="AF101" s="3"/>
      <c r="AG101" s="3"/>
    </row>
    <row r="102" spans="1:33" ht="129.6" hidden="1">
      <c r="A102" s="3">
        <v>83</v>
      </c>
      <c r="B102" s="3" t="s">
        <v>48</v>
      </c>
      <c r="C102" s="3" t="s">
        <v>34</v>
      </c>
      <c r="D102" s="3" t="s">
        <v>507</v>
      </c>
      <c r="E102" s="3" t="s">
        <v>84</v>
      </c>
      <c r="F102" s="3"/>
      <c r="G102" s="3" t="s">
        <v>508</v>
      </c>
      <c r="H102" s="3" t="s">
        <v>509</v>
      </c>
      <c r="I102" s="3"/>
      <c r="J102" s="3" t="s">
        <v>296</v>
      </c>
      <c r="K102" s="3" t="s">
        <v>40</v>
      </c>
      <c r="L102" s="3" t="s">
        <v>510</v>
      </c>
      <c r="M102" s="3" t="s">
        <v>49</v>
      </c>
      <c r="N102" s="3" t="s">
        <v>143</v>
      </c>
      <c r="O102" s="3"/>
      <c r="P102" s="3"/>
      <c r="Q102" s="3"/>
      <c r="R102" s="3">
        <v>175000</v>
      </c>
      <c r="S102" s="3" t="s">
        <v>229</v>
      </c>
      <c r="T102" s="3">
        <v>755079500</v>
      </c>
      <c r="U102" s="6"/>
      <c r="V102" s="3" t="s">
        <v>511</v>
      </c>
      <c r="W102" s="3">
        <v>-25</v>
      </c>
      <c r="X102" s="3"/>
      <c r="Y102" s="3" t="s">
        <v>45</v>
      </c>
      <c r="Z102" s="3"/>
      <c r="AA102" s="3" t="s">
        <v>46</v>
      </c>
      <c r="AB102" s="5"/>
      <c r="AC102" s="26" t="s">
        <v>512</v>
      </c>
      <c r="AD102" s="3"/>
      <c r="AE102" s="3"/>
      <c r="AF102" s="3"/>
      <c r="AG102" s="3"/>
    </row>
    <row r="103" spans="1:33" ht="28.8" hidden="1">
      <c r="A103" s="3">
        <v>84</v>
      </c>
      <c r="B103" s="3" t="s">
        <v>48</v>
      </c>
      <c r="C103" s="3" t="s">
        <v>34</v>
      </c>
      <c r="D103" s="3" t="s">
        <v>507</v>
      </c>
      <c r="E103" s="3" t="s">
        <v>84</v>
      </c>
      <c r="F103" s="3"/>
      <c r="G103" s="3" t="s">
        <v>513</v>
      </c>
      <c r="H103" s="3"/>
      <c r="I103" s="3"/>
      <c r="J103" s="3" t="s">
        <v>296</v>
      </c>
      <c r="K103" s="3" t="s">
        <v>40</v>
      </c>
      <c r="L103" s="3"/>
      <c r="M103" s="3"/>
      <c r="N103" s="3"/>
      <c r="O103" s="3"/>
      <c r="P103" s="3"/>
      <c r="Q103" s="3"/>
      <c r="R103" s="3">
        <v>300000</v>
      </c>
      <c r="S103" s="3" t="s">
        <v>229</v>
      </c>
      <c r="T103" s="3">
        <v>1294422000</v>
      </c>
      <c r="U103" s="6"/>
      <c r="V103" s="3" t="s">
        <v>511</v>
      </c>
      <c r="W103" s="3">
        <v>-25</v>
      </c>
      <c r="X103" s="3"/>
      <c r="Y103" s="3" t="s">
        <v>45</v>
      </c>
      <c r="Z103" s="3"/>
      <c r="AA103" s="3" t="s">
        <v>46</v>
      </c>
      <c r="AB103" s="5"/>
      <c r="AC103" s="26" t="s">
        <v>514</v>
      </c>
      <c r="AD103" s="3"/>
      <c r="AE103" s="3"/>
      <c r="AF103" s="3"/>
      <c r="AG103" s="3"/>
    </row>
    <row r="104" spans="1:33" ht="28.8" hidden="1">
      <c r="A104" s="3"/>
      <c r="B104" s="3" t="s">
        <v>48</v>
      </c>
      <c r="C104" s="3"/>
      <c r="D104" s="3" t="s">
        <v>507</v>
      </c>
      <c r="E104" s="3"/>
      <c r="F104" s="3" t="s">
        <v>130</v>
      </c>
      <c r="G104" s="3" t="s">
        <v>515</v>
      </c>
      <c r="H104" s="3" t="s">
        <v>516</v>
      </c>
      <c r="I104" s="3"/>
      <c r="J104" s="3" t="s">
        <v>376</v>
      </c>
      <c r="K104" s="3" t="s">
        <v>58</v>
      </c>
      <c r="L104" s="3"/>
      <c r="M104" s="3" t="s">
        <v>49</v>
      </c>
      <c r="N104" s="3"/>
      <c r="O104" s="3">
        <v>3</v>
      </c>
      <c r="P104" s="3" t="s">
        <v>517</v>
      </c>
      <c r="Q104" s="3"/>
      <c r="R104" s="3" t="s">
        <v>518</v>
      </c>
      <c r="S104" s="3"/>
      <c r="T104" s="3"/>
      <c r="U104" s="6">
        <v>45555</v>
      </c>
      <c r="V104" s="6">
        <v>45617</v>
      </c>
      <c r="W104" s="3"/>
      <c r="X104" s="3"/>
      <c r="Y104" s="3" t="s">
        <v>51</v>
      </c>
      <c r="Z104" s="3"/>
      <c r="AA104" s="3"/>
      <c r="AB104" s="23"/>
      <c r="AC104" s="4" t="s">
        <v>519</v>
      </c>
      <c r="AD104" s="3"/>
      <c r="AE104" s="3" t="s">
        <v>50</v>
      </c>
      <c r="AF104" s="3"/>
      <c r="AG104" s="3"/>
    </row>
    <row r="105" spans="1:33" ht="86.4" hidden="1">
      <c r="A105" s="3"/>
      <c r="B105" s="3" t="s">
        <v>48</v>
      </c>
      <c r="C105" s="3"/>
      <c r="D105" s="3" t="s">
        <v>507</v>
      </c>
      <c r="E105" s="3"/>
      <c r="F105" s="10" t="s">
        <v>130</v>
      </c>
      <c r="G105" s="3" t="s">
        <v>520</v>
      </c>
      <c r="H105" s="3" t="s">
        <v>521</v>
      </c>
      <c r="I105" s="3"/>
      <c r="J105" s="3" t="s">
        <v>103</v>
      </c>
      <c r="K105" s="3" t="s">
        <v>50</v>
      </c>
      <c r="L105" s="3"/>
      <c r="M105" s="3" t="s">
        <v>49</v>
      </c>
      <c r="N105" s="3"/>
      <c r="O105" s="10"/>
      <c r="P105" s="3" t="s">
        <v>522</v>
      </c>
      <c r="Q105" s="3"/>
      <c r="R105" s="25" t="s">
        <v>523</v>
      </c>
      <c r="S105" s="3"/>
      <c r="T105" s="3"/>
      <c r="U105" s="6"/>
      <c r="V105" s="24">
        <v>45617</v>
      </c>
      <c r="W105" s="3"/>
      <c r="X105" s="3"/>
      <c r="Y105" s="3" t="s">
        <v>51</v>
      </c>
      <c r="Z105" s="3"/>
      <c r="AA105" s="3"/>
      <c r="AB105" s="23"/>
      <c r="AC105" s="4" t="s">
        <v>512</v>
      </c>
      <c r="AD105" s="3"/>
      <c r="AE105" s="10" t="s">
        <v>108</v>
      </c>
      <c r="AF105" s="3"/>
      <c r="AG105" s="3"/>
    </row>
    <row r="106" spans="1:33" ht="43.2" hidden="1">
      <c r="A106" s="3"/>
      <c r="B106" s="3" t="s">
        <v>48</v>
      </c>
      <c r="C106" s="3"/>
      <c r="D106" s="3" t="s">
        <v>524</v>
      </c>
      <c r="E106" s="3"/>
      <c r="F106" s="3" t="s">
        <v>525</v>
      </c>
      <c r="G106" s="8" t="s">
        <v>526</v>
      </c>
      <c r="H106" s="3"/>
      <c r="I106" s="3"/>
      <c r="J106" s="3" t="s">
        <v>527</v>
      </c>
      <c r="K106" s="3"/>
      <c r="L106" s="3"/>
      <c r="M106" s="3"/>
      <c r="N106" s="3"/>
      <c r="O106" s="3" t="s">
        <v>528</v>
      </c>
      <c r="P106" s="3"/>
      <c r="Q106" s="3"/>
      <c r="R106" s="3"/>
      <c r="S106" s="3"/>
      <c r="T106" s="13">
        <v>3078000000</v>
      </c>
      <c r="U106" s="6">
        <v>45614</v>
      </c>
      <c r="V106" s="6">
        <v>45808</v>
      </c>
      <c r="W106" s="3"/>
      <c r="X106" s="6">
        <v>45808</v>
      </c>
      <c r="Y106" s="3"/>
      <c r="Z106"/>
      <c r="AA106" s="3"/>
      <c r="AB106" s="9" t="s">
        <v>529</v>
      </c>
      <c r="AC106" s="4" t="s">
        <v>530</v>
      </c>
      <c r="AD106" s="3"/>
      <c r="AE106" s="3" t="s">
        <v>50</v>
      </c>
      <c r="AF106" s="3"/>
      <c r="AG106" s="10" t="s">
        <v>531</v>
      </c>
    </row>
    <row r="107" spans="1:33" ht="100.8" hidden="1">
      <c r="A107" s="3"/>
      <c r="B107" s="3" t="s">
        <v>48</v>
      </c>
      <c r="C107" s="3"/>
      <c r="D107" s="3" t="s">
        <v>532</v>
      </c>
      <c r="E107" s="3"/>
      <c r="F107" s="3" t="s">
        <v>533</v>
      </c>
      <c r="G107" s="8" t="s">
        <v>534</v>
      </c>
      <c r="H107" s="3"/>
      <c r="I107" s="3"/>
      <c r="J107" s="3" t="s">
        <v>535</v>
      </c>
      <c r="K107" s="3"/>
      <c r="L107" s="3"/>
      <c r="M107" s="3"/>
      <c r="N107" s="3"/>
      <c r="O107" s="3" t="s">
        <v>528</v>
      </c>
      <c r="P107" s="3"/>
      <c r="Q107" s="3"/>
      <c r="R107" s="3"/>
      <c r="S107" s="3"/>
      <c r="T107" s="15"/>
      <c r="U107" s="6"/>
      <c r="V107" s="6">
        <v>45747</v>
      </c>
      <c r="W107" s="3"/>
      <c r="X107" s="6"/>
      <c r="Y107" s="3"/>
      <c r="Z107" s="14"/>
      <c r="AA107" s="3"/>
      <c r="AB107" s="9" t="s">
        <v>536</v>
      </c>
      <c r="AC107" s="4" t="s">
        <v>537</v>
      </c>
      <c r="AD107" s="3"/>
      <c r="AE107" s="3" t="s">
        <v>50</v>
      </c>
      <c r="AF107" s="3"/>
      <c r="AG107" s="10" t="s">
        <v>531</v>
      </c>
    </row>
    <row r="108" spans="1:33" ht="172.8" hidden="1">
      <c r="A108" s="3"/>
      <c r="B108" s="3" t="s">
        <v>48</v>
      </c>
      <c r="C108" s="3"/>
      <c r="D108" s="3" t="s">
        <v>538</v>
      </c>
      <c r="E108" s="3"/>
      <c r="F108" s="3" t="s">
        <v>115</v>
      </c>
      <c r="G108" s="8" t="s">
        <v>539</v>
      </c>
      <c r="H108" s="3"/>
      <c r="I108" s="3"/>
      <c r="J108" s="3" t="s">
        <v>540</v>
      </c>
      <c r="K108" s="3"/>
      <c r="L108" s="3"/>
      <c r="M108" s="3"/>
      <c r="N108" s="3"/>
      <c r="O108" s="3" t="s">
        <v>528</v>
      </c>
      <c r="P108" s="3"/>
      <c r="Q108" s="3"/>
      <c r="R108" s="3"/>
      <c r="S108" s="3"/>
      <c r="T108" s="15">
        <v>3608000000</v>
      </c>
      <c r="U108" s="6">
        <v>45698</v>
      </c>
      <c r="V108" s="6">
        <v>45762</v>
      </c>
      <c r="W108" s="3"/>
      <c r="X108" s="6">
        <v>45761</v>
      </c>
      <c r="Y108" s="3"/>
      <c r="Z108" s="16"/>
      <c r="AA108" s="3"/>
      <c r="AB108" s="9" t="s">
        <v>541</v>
      </c>
      <c r="AC108" s="4" t="s">
        <v>542</v>
      </c>
      <c r="AD108" s="3"/>
      <c r="AE108" s="3" t="s">
        <v>50</v>
      </c>
      <c r="AF108" s="3"/>
      <c r="AG108" s="22"/>
    </row>
    <row r="109" spans="1:33" ht="201.6" hidden="1">
      <c r="A109" s="3"/>
      <c r="B109" s="3" t="s">
        <v>48</v>
      </c>
      <c r="C109" s="3"/>
      <c r="D109" s="3" t="s">
        <v>543</v>
      </c>
      <c r="E109" s="3"/>
      <c r="F109" s="3" t="s">
        <v>533</v>
      </c>
      <c r="G109" s="8" t="s">
        <v>544</v>
      </c>
      <c r="H109" s="3"/>
      <c r="I109" s="3"/>
      <c r="J109" s="3" t="s">
        <v>545</v>
      </c>
      <c r="K109" s="3"/>
      <c r="L109" s="3"/>
      <c r="M109" s="3"/>
      <c r="N109" s="3"/>
      <c r="O109" s="3" t="s">
        <v>528</v>
      </c>
      <c r="P109" s="3"/>
      <c r="Q109" s="3"/>
      <c r="R109" s="3"/>
      <c r="S109" s="3"/>
      <c r="T109" s="11">
        <v>213860000</v>
      </c>
      <c r="U109" s="6">
        <v>45748</v>
      </c>
      <c r="V109" s="6">
        <v>45785</v>
      </c>
      <c r="W109" s="3"/>
      <c r="X109" s="6">
        <v>45785</v>
      </c>
      <c r="Y109" s="3"/>
      <c r="Z109"/>
      <c r="AA109" s="3"/>
      <c r="AB109" s="9" t="s">
        <v>546</v>
      </c>
      <c r="AC109" s="4" t="s">
        <v>547</v>
      </c>
      <c r="AD109" s="3"/>
      <c r="AE109" s="3" t="s">
        <v>50</v>
      </c>
      <c r="AF109" s="3"/>
      <c r="AG109" s="10" t="s">
        <v>531</v>
      </c>
    </row>
    <row r="110" spans="1:33" ht="43.2" hidden="1">
      <c r="A110" s="3"/>
      <c r="B110" s="3" t="s">
        <v>48</v>
      </c>
      <c r="C110" s="3"/>
      <c r="D110" s="3" t="s">
        <v>548</v>
      </c>
      <c r="E110" s="3"/>
      <c r="F110" s="3" t="s">
        <v>549</v>
      </c>
      <c r="G110" s="8" t="s">
        <v>550</v>
      </c>
      <c r="H110" s="3"/>
      <c r="I110" s="3"/>
      <c r="J110" s="3" t="s">
        <v>551</v>
      </c>
      <c r="K110" s="3"/>
      <c r="L110" s="3"/>
      <c r="M110" s="3"/>
      <c r="N110" s="3"/>
      <c r="O110" s="3"/>
      <c r="P110" s="3"/>
      <c r="Q110" s="3"/>
      <c r="R110" s="3"/>
      <c r="S110" s="3"/>
      <c r="T110" s="21">
        <v>4554680000</v>
      </c>
      <c r="U110" s="6"/>
      <c r="V110" s="6" t="s">
        <v>552</v>
      </c>
      <c r="W110" s="3"/>
      <c r="X110" s="6">
        <v>45713</v>
      </c>
      <c r="Y110" s="3"/>
      <c r="Z110" s="20"/>
      <c r="AA110" s="3"/>
      <c r="AB110" s="19" t="s">
        <v>553</v>
      </c>
      <c r="AC110" s="4" t="s">
        <v>554</v>
      </c>
      <c r="AD110" s="3"/>
      <c r="AE110" s="3" t="s">
        <v>50</v>
      </c>
      <c r="AF110" s="3"/>
      <c r="AG110" s="10" t="s">
        <v>555</v>
      </c>
    </row>
    <row r="111" spans="1:33" ht="187.2" hidden="1">
      <c r="A111" s="3"/>
      <c r="B111" s="3" t="s">
        <v>48</v>
      </c>
      <c r="C111" s="3"/>
      <c r="D111" s="3" t="s">
        <v>556</v>
      </c>
      <c r="E111" s="3"/>
      <c r="F111" s="3" t="s">
        <v>557</v>
      </c>
      <c r="G111" s="8" t="s">
        <v>558</v>
      </c>
      <c r="H111" s="3"/>
      <c r="I111" s="3"/>
      <c r="J111" s="3" t="s">
        <v>559</v>
      </c>
      <c r="K111" s="3"/>
      <c r="L111" s="3"/>
      <c r="M111" s="3"/>
      <c r="N111" s="3"/>
      <c r="O111" s="3" t="s">
        <v>528</v>
      </c>
      <c r="P111" s="3"/>
      <c r="Q111" s="3"/>
      <c r="R111" s="3"/>
      <c r="S111" s="3"/>
      <c r="T111" s="18">
        <v>4100000000</v>
      </c>
      <c r="U111" s="6">
        <v>45698</v>
      </c>
      <c r="V111" s="6">
        <v>45802</v>
      </c>
      <c r="W111" s="3"/>
      <c r="X111" s="6">
        <v>45802</v>
      </c>
      <c r="Y111" s="3"/>
      <c r="Z111" s="3"/>
      <c r="AA111" s="3"/>
      <c r="AB111" s="9" t="s">
        <v>560</v>
      </c>
      <c r="AC111" s="4" t="s">
        <v>561</v>
      </c>
      <c r="AD111" s="3"/>
      <c r="AE111" s="3" t="s">
        <v>50</v>
      </c>
      <c r="AF111" s="3"/>
      <c r="AG111" s="10" t="s">
        <v>555</v>
      </c>
    </row>
    <row r="112" spans="1:33" ht="129.6" hidden="1">
      <c r="A112" s="3"/>
      <c r="B112" s="3" t="s">
        <v>48</v>
      </c>
      <c r="C112" s="3"/>
      <c r="D112" s="3" t="s">
        <v>562</v>
      </c>
      <c r="E112" s="3"/>
      <c r="F112" s="3" t="s">
        <v>557</v>
      </c>
      <c r="G112" s="8" t="s">
        <v>563</v>
      </c>
      <c r="H112" s="3"/>
      <c r="I112" s="3"/>
      <c r="J112" s="3" t="s">
        <v>564</v>
      </c>
      <c r="K112" s="3"/>
      <c r="L112" s="3"/>
      <c r="M112" s="3"/>
      <c r="N112" s="3"/>
      <c r="O112" s="3" t="s">
        <v>565</v>
      </c>
      <c r="P112" s="3"/>
      <c r="Q112" s="3"/>
      <c r="R112" s="3"/>
      <c r="S112" s="3"/>
      <c r="T112" s="11">
        <v>213860000</v>
      </c>
      <c r="U112" s="6">
        <v>45678</v>
      </c>
      <c r="V112" s="6">
        <v>45762</v>
      </c>
      <c r="W112" s="3"/>
      <c r="X112" s="6">
        <v>45761</v>
      </c>
      <c r="Y112" s="3"/>
      <c r="Z112"/>
      <c r="AA112" s="3"/>
      <c r="AB112" s="9" t="s">
        <v>566</v>
      </c>
      <c r="AC112" s="4" t="s">
        <v>567</v>
      </c>
      <c r="AD112" s="3"/>
      <c r="AE112" s="3" t="s">
        <v>50</v>
      </c>
      <c r="AF112" s="3"/>
      <c r="AG112" s="10" t="s">
        <v>568</v>
      </c>
    </row>
    <row r="113" spans="1:33" ht="86.4" hidden="1">
      <c r="A113" s="3"/>
      <c r="B113" s="3" t="s">
        <v>48</v>
      </c>
      <c r="C113" s="3"/>
      <c r="D113" s="3" t="s">
        <v>538</v>
      </c>
      <c r="E113" s="3"/>
      <c r="F113" s="3" t="s">
        <v>557</v>
      </c>
      <c r="G113" s="8" t="s">
        <v>569</v>
      </c>
      <c r="H113" s="3"/>
      <c r="I113" s="3"/>
      <c r="J113" s="3" t="s">
        <v>570</v>
      </c>
      <c r="K113" s="3"/>
      <c r="L113" s="3"/>
      <c r="M113" s="3"/>
      <c r="N113" s="3"/>
      <c r="O113" s="3" t="s">
        <v>528</v>
      </c>
      <c r="P113" s="3"/>
      <c r="Q113" s="3"/>
      <c r="R113" s="3"/>
      <c r="S113" s="3"/>
      <c r="T113" s="13">
        <v>14387695000</v>
      </c>
      <c r="U113" s="6"/>
      <c r="V113" s="6">
        <v>45755</v>
      </c>
      <c r="W113" s="3"/>
      <c r="X113" s="6">
        <v>45712</v>
      </c>
      <c r="Y113" s="3"/>
      <c r="Z113" s="3" t="s">
        <v>58</v>
      </c>
      <c r="AA113" s="3"/>
      <c r="AB113" s="9" t="s">
        <v>571</v>
      </c>
      <c r="AC113" s="4" t="s">
        <v>572</v>
      </c>
      <c r="AD113" s="3"/>
      <c r="AE113" s="3" t="s">
        <v>50</v>
      </c>
      <c r="AF113" s="3"/>
      <c r="AG113" s="10" t="s">
        <v>573</v>
      </c>
    </row>
    <row r="114" spans="1:33" ht="43.2" hidden="1">
      <c r="A114" s="3"/>
      <c r="B114" s="3" t="s">
        <v>48</v>
      </c>
      <c r="C114" s="3"/>
      <c r="D114" s="3" t="s">
        <v>574</v>
      </c>
      <c r="E114" s="3"/>
      <c r="F114" s="3" t="s">
        <v>575</v>
      </c>
      <c r="G114" s="8" t="s">
        <v>576</v>
      </c>
      <c r="H114" s="3"/>
      <c r="I114" s="3"/>
      <c r="J114" s="3" t="s">
        <v>577</v>
      </c>
      <c r="K114" s="3"/>
      <c r="L114" s="3"/>
      <c r="M114" s="3"/>
      <c r="N114" s="3"/>
      <c r="O114" s="3" t="s">
        <v>528</v>
      </c>
      <c r="P114" s="3"/>
      <c r="Q114" s="3"/>
      <c r="R114" s="3"/>
      <c r="S114" s="3"/>
      <c r="T114" s="11"/>
      <c r="U114" s="6"/>
      <c r="V114" s="6">
        <v>45746</v>
      </c>
      <c r="W114" s="3"/>
      <c r="X114" s="6"/>
      <c r="Y114" s="3"/>
      <c r="Z114" s="3" t="s">
        <v>578</v>
      </c>
      <c r="AA114" s="3"/>
      <c r="AB114" s="17" t="s">
        <v>579</v>
      </c>
      <c r="AC114" s="4" t="s">
        <v>580</v>
      </c>
      <c r="AD114" s="3"/>
      <c r="AE114" s="3" t="s">
        <v>50</v>
      </c>
      <c r="AF114" s="3"/>
      <c r="AG114" s="10" t="s">
        <v>581</v>
      </c>
    </row>
    <row r="115" spans="1:33" ht="129.6" hidden="1">
      <c r="A115" s="3"/>
      <c r="B115" s="3" t="s">
        <v>48</v>
      </c>
      <c r="C115" s="3"/>
      <c r="D115" s="3" t="s">
        <v>582</v>
      </c>
      <c r="E115" s="3"/>
      <c r="F115" s="3" t="s">
        <v>115</v>
      </c>
      <c r="G115" s="8" t="s">
        <v>583</v>
      </c>
      <c r="H115" s="3"/>
      <c r="I115" s="3"/>
      <c r="J115" s="3" t="s">
        <v>584</v>
      </c>
      <c r="K115" s="3"/>
      <c r="L115" s="3"/>
      <c r="M115" s="3"/>
      <c r="N115" s="3"/>
      <c r="O115" s="3" t="s">
        <v>528</v>
      </c>
      <c r="P115" s="3"/>
      <c r="Q115" s="3"/>
      <c r="R115" s="3"/>
      <c r="S115" s="3"/>
      <c r="T115" s="15">
        <v>940045914</v>
      </c>
      <c r="U115" s="6"/>
      <c r="V115" s="6"/>
      <c r="W115" s="3"/>
      <c r="X115" s="6">
        <v>45712</v>
      </c>
      <c r="Y115" s="3"/>
      <c r="Z115" s="16"/>
      <c r="AA115" s="3"/>
      <c r="AB115" s="9" t="s">
        <v>585</v>
      </c>
      <c r="AC115" s="4" t="s">
        <v>586</v>
      </c>
      <c r="AD115" s="3"/>
      <c r="AE115" s="3" t="s">
        <v>50</v>
      </c>
      <c r="AF115" s="3"/>
      <c r="AG115" s="10" t="s">
        <v>531</v>
      </c>
    </row>
    <row r="116" spans="1:33" ht="43.2" hidden="1">
      <c r="A116" s="3"/>
      <c r="B116" s="3" t="s">
        <v>48</v>
      </c>
      <c r="C116" s="3"/>
      <c r="D116" s="3" t="s">
        <v>587</v>
      </c>
      <c r="E116" s="3"/>
      <c r="F116" s="3" t="s">
        <v>575</v>
      </c>
      <c r="G116" s="8" t="s">
        <v>588</v>
      </c>
      <c r="H116" s="3"/>
      <c r="I116" s="3"/>
      <c r="J116" s="3" t="s">
        <v>589</v>
      </c>
      <c r="K116" s="3"/>
      <c r="L116" s="3"/>
      <c r="M116" s="3"/>
      <c r="N116" s="3"/>
      <c r="O116" s="3"/>
      <c r="P116" s="3"/>
      <c r="Q116" s="3"/>
      <c r="R116" s="3"/>
      <c r="S116" s="3"/>
      <c r="T116" s="13">
        <v>2138600000</v>
      </c>
      <c r="U116" s="6"/>
      <c r="V116" s="6">
        <v>45900</v>
      </c>
      <c r="W116" s="3"/>
      <c r="X116" s="6">
        <v>45900</v>
      </c>
      <c r="Y116" s="3"/>
      <c r="Z116"/>
      <c r="AA116" s="3"/>
      <c r="AB116" s="9" t="s">
        <v>590</v>
      </c>
      <c r="AC116" s="4" t="s">
        <v>591</v>
      </c>
      <c r="AD116" s="3"/>
      <c r="AE116" s="3" t="s">
        <v>50</v>
      </c>
      <c r="AF116" s="3"/>
      <c r="AG116" s="12"/>
    </row>
    <row r="117" spans="1:33" ht="144" hidden="1">
      <c r="A117" s="3"/>
      <c r="B117" s="3" t="s">
        <v>48</v>
      </c>
      <c r="C117" s="3"/>
      <c r="D117" s="3" t="s">
        <v>592</v>
      </c>
      <c r="E117" s="3"/>
      <c r="F117" s="3" t="s">
        <v>557</v>
      </c>
      <c r="G117" s="8" t="s">
        <v>593</v>
      </c>
      <c r="H117" s="3"/>
      <c r="I117" s="3"/>
      <c r="J117" s="3" t="s">
        <v>594</v>
      </c>
      <c r="K117" s="3"/>
      <c r="L117" s="3"/>
      <c r="M117" s="3"/>
      <c r="N117" s="3"/>
      <c r="O117" s="3" t="s">
        <v>528</v>
      </c>
      <c r="P117" s="3"/>
      <c r="Q117" s="3"/>
      <c r="R117" s="3"/>
      <c r="S117" s="3"/>
      <c r="T117" s="11" t="s">
        <v>595</v>
      </c>
      <c r="U117" s="6">
        <v>45658</v>
      </c>
      <c r="V117" s="6">
        <v>45868</v>
      </c>
      <c r="W117" s="3"/>
      <c r="X117" s="6">
        <v>45868</v>
      </c>
      <c r="Y117" s="3"/>
      <c r="Z117" s="3" t="s">
        <v>58</v>
      </c>
      <c r="AA117" s="3"/>
      <c r="AB117" s="9" t="s">
        <v>596</v>
      </c>
      <c r="AC117" s="4" t="s">
        <v>597</v>
      </c>
      <c r="AD117" s="3"/>
      <c r="AE117" s="3" t="s">
        <v>50</v>
      </c>
      <c r="AF117" s="3"/>
      <c r="AG117" s="10" t="s">
        <v>573</v>
      </c>
    </row>
    <row r="118" spans="1:33" ht="201.6" hidden="1">
      <c r="A118" s="3"/>
      <c r="B118" s="3" t="s">
        <v>48</v>
      </c>
      <c r="C118" s="3"/>
      <c r="D118" s="3" t="s">
        <v>538</v>
      </c>
      <c r="E118" s="3"/>
      <c r="F118" s="3" t="s">
        <v>115</v>
      </c>
      <c r="G118" s="8" t="s">
        <v>598</v>
      </c>
      <c r="H118" s="3"/>
      <c r="I118" s="3"/>
      <c r="J118" s="3" t="s">
        <v>599</v>
      </c>
      <c r="K118" s="3"/>
      <c r="L118" s="3"/>
      <c r="M118" s="3"/>
      <c r="N118" s="3"/>
      <c r="O118" s="3" t="s">
        <v>528</v>
      </c>
      <c r="P118" s="3"/>
      <c r="Q118" s="3"/>
      <c r="R118" s="3"/>
      <c r="S118" s="3"/>
      <c r="T118" s="11">
        <v>12900000000</v>
      </c>
      <c r="U118" s="6">
        <v>45719</v>
      </c>
      <c r="V118" s="6">
        <v>45777</v>
      </c>
      <c r="W118" s="3"/>
      <c r="X118" s="6">
        <v>45773</v>
      </c>
      <c r="Y118" s="3"/>
      <c r="Z118" s="3" t="s">
        <v>58</v>
      </c>
      <c r="AA118" s="3"/>
      <c r="AB118" s="9" t="s">
        <v>600</v>
      </c>
      <c r="AC118" s="4" t="s">
        <v>601</v>
      </c>
      <c r="AD118" s="3"/>
      <c r="AE118" s="3" t="s">
        <v>50</v>
      </c>
      <c r="AF118" s="3"/>
      <c r="AG118" s="10" t="s">
        <v>568</v>
      </c>
    </row>
    <row r="119" spans="1:33" ht="100.8" hidden="1">
      <c r="A119" s="3"/>
      <c r="B119" s="3" t="s">
        <v>48</v>
      </c>
      <c r="C119" s="3"/>
      <c r="D119" s="3" t="s">
        <v>602</v>
      </c>
      <c r="E119" s="3"/>
      <c r="F119" s="3" t="s">
        <v>603</v>
      </c>
      <c r="G119" s="8" t="s">
        <v>604</v>
      </c>
      <c r="H119" s="3"/>
      <c r="I119" s="3"/>
      <c r="J119" s="3" t="s">
        <v>605</v>
      </c>
      <c r="K119" s="3"/>
      <c r="L119" s="3"/>
      <c r="M119" s="3"/>
      <c r="N119" s="3"/>
      <c r="O119" s="3" t="s">
        <v>528</v>
      </c>
      <c r="P119" s="3"/>
      <c r="Q119" s="3"/>
      <c r="R119" s="3"/>
      <c r="S119" s="3"/>
      <c r="T119" s="15">
        <v>257559000</v>
      </c>
      <c r="U119" s="6">
        <v>45869</v>
      </c>
      <c r="V119" s="6"/>
      <c r="W119" s="3"/>
      <c r="X119" s="6">
        <v>45713</v>
      </c>
      <c r="Y119" s="3"/>
      <c r="Z119" s="14"/>
      <c r="AA119" s="3"/>
      <c r="AB119" s="9" t="s">
        <v>606</v>
      </c>
      <c r="AC119" s="4" t="s">
        <v>607</v>
      </c>
      <c r="AD119" s="3"/>
      <c r="AE119" s="3" t="s">
        <v>50</v>
      </c>
      <c r="AF119" s="3"/>
      <c r="AG119" s="10" t="s">
        <v>581</v>
      </c>
    </row>
    <row r="120" spans="1:33" ht="86.4" hidden="1">
      <c r="A120" s="3"/>
      <c r="B120" s="3" t="s">
        <v>48</v>
      </c>
      <c r="C120" s="3"/>
      <c r="D120" s="3" t="s">
        <v>608</v>
      </c>
      <c r="E120" s="3"/>
      <c r="F120" s="3" t="s">
        <v>609</v>
      </c>
      <c r="G120" s="8" t="s">
        <v>610</v>
      </c>
      <c r="H120" s="3"/>
      <c r="I120" s="3"/>
      <c r="J120" s="3" t="s">
        <v>611</v>
      </c>
      <c r="K120" s="3"/>
      <c r="L120" s="3"/>
      <c r="M120" s="3"/>
      <c r="N120" s="3"/>
      <c r="O120" s="3" t="s">
        <v>528</v>
      </c>
      <c r="P120" s="3"/>
      <c r="Q120" s="3"/>
      <c r="R120" s="3"/>
      <c r="S120" s="3"/>
      <c r="T120" s="13">
        <v>4100000000</v>
      </c>
      <c r="U120" s="6">
        <v>45659</v>
      </c>
      <c r="V120" s="6">
        <v>45831</v>
      </c>
      <c r="W120" s="3"/>
      <c r="X120" s="6">
        <v>45831</v>
      </c>
      <c r="Y120" s="3"/>
      <c r="Z120"/>
      <c r="AA120" s="3"/>
      <c r="AB120" s="9" t="s">
        <v>612</v>
      </c>
      <c r="AC120" s="4" t="s">
        <v>613</v>
      </c>
      <c r="AD120" s="3"/>
      <c r="AE120" s="3" t="s">
        <v>50</v>
      </c>
      <c r="AF120" s="3"/>
      <c r="AG120" s="10" t="s">
        <v>581</v>
      </c>
    </row>
    <row r="121" spans="1:33" ht="72" hidden="1">
      <c r="A121" s="3"/>
      <c r="B121" s="3" t="s">
        <v>48</v>
      </c>
      <c r="C121" s="3"/>
      <c r="D121" s="3" t="s">
        <v>608</v>
      </c>
      <c r="E121" s="3"/>
      <c r="F121" s="3" t="s">
        <v>609</v>
      </c>
      <c r="G121" s="8" t="s">
        <v>614</v>
      </c>
      <c r="H121" s="3"/>
      <c r="I121" s="3"/>
      <c r="J121" s="3" t="s">
        <v>611</v>
      </c>
      <c r="K121" s="3"/>
      <c r="L121" s="3"/>
      <c r="M121" s="3"/>
      <c r="N121" s="3"/>
      <c r="O121" s="3" t="s">
        <v>528</v>
      </c>
      <c r="P121" s="3"/>
      <c r="Q121" s="3"/>
      <c r="R121" s="3"/>
      <c r="S121" s="3"/>
      <c r="T121" s="13">
        <v>4100000000</v>
      </c>
      <c r="U121" s="6">
        <v>45659</v>
      </c>
      <c r="V121" s="6">
        <v>45831</v>
      </c>
      <c r="W121" s="3"/>
      <c r="X121" s="6">
        <v>45831</v>
      </c>
      <c r="Y121" s="3"/>
      <c r="Z121"/>
      <c r="AA121" s="3"/>
      <c r="AB121" s="9" t="s">
        <v>615</v>
      </c>
      <c r="AC121" s="4" t="s">
        <v>616</v>
      </c>
      <c r="AD121" s="3"/>
      <c r="AE121" s="3" t="s">
        <v>50</v>
      </c>
      <c r="AF121" s="3"/>
      <c r="AG121" s="12"/>
    </row>
    <row r="122" spans="1:33" ht="100.8" hidden="1">
      <c r="A122" s="3"/>
      <c r="B122" s="3" t="s">
        <v>48</v>
      </c>
      <c r="C122" s="3"/>
      <c r="D122" s="3" t="s">
        <v>608</v>
      </c>
      <c r="E122" s="3"/>
      <c r="F122" s="3" t="s">
        <v>609</v>
      </c>
      <c r="G122" s="8" t="s">
        <v>617</v>
      </c>
      <c r="H122" s="3"/>
      <c r="I122" s="3"/>
      <c r="J122" s="3" t="s">
        <v>611</v>
      </c>
      <c r="K122" s="3"/>
      <c r="L122" s="3"/>
      <c r="M122" s="3"/>
      <c r="N122" s="3"/>
      <c r="O122" s="3" t="s">
        <v>528</v>
      </c>
      <c r="P122" s="3"/>
      <c r="Q122" s="3"/>
      <c r="R122" s="3"/>
      <c r="S122" s="3"/>
      <c r="T122" s="13">
        <v>4100000000</v>
      </c>
      <c r="U122" s="6">
        <v>45659</v>
      </c>
      <c r="V122" s="6">
        <v>45831</v>
      </c>
      <c r="W122" s="3"/>
      <c r="X122" s="6">
        <v>45831</v>
      </c>
      <c r="Y122" s="3"/>
      <c r="Z122"/>
      <c r="AA122" s="3"/>
      <c r="AB122" s="9" t="s">
        <v>618</v>
      </c>
      <c r="AC122" s="4" t="s">
        <v>619</v>
      </c>
      <c r="AD122" s="3"/>
      <c r="AE122" s="3" t="s">
        <v>50</v>
      </c>
      <c r="AF122" s="3"/>
      <c r="AG122" s="10" t="s">
        <v>568</v>
      </c>
    </row>
    <row r="123" spans="1:33" ht="172.8" hidden="1">
      <c r="A123" s="3"/>
      <c r="B123" s="3" t="s">
        <v>48</v>
      </c>
      <c r="C123" s="3"/>
      <c r="D123" s="3" t="s">
        <v>608</v>
      </c>
      <c r="E123" s="3"/>
      <c r="F123" s="3" t="s">
        <v>609</v>
      </c>
      <c r="G123" s="8" t="s">
        <v>620</v>
      </c>
      <c r="H123" s="3"/>
      <c r="I123" s="3"/>
      <c r="J123" s="3" t="s">
        <v>611</v>
      </c>
      <c r="K123" s="3"/>
      <c r="L123" s="3"/>
      <c r="M123" s="3"/>
      <c r="N123" s="3"/>
      <c r="O123" s="3" t="s">
        <v>528</v>
      </c>
      <c r="P123" s="3"/>
      <c r="Q123" s="3"/>
      <c r="R123" s="3"/>
      <c r="S123" s="3"/>
      <c r="T123" s="13">
        <v>4100000000</v>
      </c>
      <c r="U123" s="6">
        <v>45659</v>
      </c>
      <c r="V123" s="6">
        <v>45831</v>
      </c>
      <c r="W123" s="3"/>
      <c r="X123" s="6">
        <v>45831</v>
      </c>
      <c r="Y123" s="3"/>
      <c r="Z123"/>
      <c r="AA123" s="3"/>
      <c r="AB123" s="9" t="s">
        <v>621</v>
      </c>
      <c r="AC123" s="4" t="s">
        <v>622</v>
      </c>
      <c r="AD123" s="3"/>
      <c r="AE123" s="3" t="s">
        <v>50</v>
      </c>
      <c r="AF123" s="3"/>
      <c r="AG123" s="12"/>
    </row>
    <row r="124" spans="1:33" ht="158.4" hidden="1">
      <c r="A124" s="3"/>
      <c r="B124" s="3" t="s">
        <v>48</v>
      </c>
      <c r="C124" s="3"/>
      <c r="D124" s="3" t="s">
        <v>623</v>
      </c>
      <c r="E124" s="3"/>
      <c r="F124" s="3" t="s">
        <v>557</v>
      </c>
      <c r="G124" s="8" t="s">
        <v>624</v>
      </c>
      <c r="H124" s="3"/>
      <c r="I124" s="3"/>
      <c r="J124" s="3" t="s">
        <v>625</v>
      </c>
      <c r="K124" s="3"/>
      <c r="L124" s="3"/>
      <c r="M124" s="3"/>
      <c r="N124" s="3"/>
      <c r="O124" s="3" t="s">
        <v>528</v>
      </c>
      <c r="P124" s="3"/>
      <c r="Q124" s="3"/>
      <c r="R124" s="3"/>
      <c r="S124" s="3"/>
      <c r="T124" s="13">
        <v>1028077500</v>
      </c>
      <c r="U124" s="6">
        <v>45658</v>
      </c>
      <c r="V124" s="6">
        <v>45809</v>
      </c>
      <c r="W124" s="3"/>
      <c r="X124" s="6">
        <v>45809</v>
      </c>
      <c r="Y124" s="3"/>
      <c r="Z124"/>
      <c r="AA124" s="3"/>
      <c r="AB124" s="9" t="s">
        <v>626</v>
      </c>
      <c r="AC124" s="4" t="s">
        <v>627</v>
      </c>
      <c r="AD124" s="3"/>
      <c r="AE124" s="3" t="s">
        <v>50</v>
      </c>
      <c r="AF124" s="3"/>
      <c r="AG124" s="10" t="s">
        <v>573</v>
      </c>
    </row>
    <row r="125" spans="1:33" ht="172.8" hidden="1">
      <c r="A125" s="3"/>
      <c r="B125" s="3" t="s">
        <v>48</v>
      </c>
      <c r="C125" s="3"/>
      <c r="D125" s="3" t="s">
        <v>628</v>
      </c>
      <c r="E125" s="3"/>
      <c r="F125" s="3" t="s">
        <v>557</v>
      </c>
      <c r="G125" s="8" t="s">
        <v>629</v>
      </c>
      <c r="H125" s="3"/>
      <c r="I125" s="3"/>
      <c r="J125" s="3" t="s">
        <v>630</v>
      </c>
      <c r="K125" s="3"/>
      <c r="L125" s="3"/>
      <c r="M125" s="3"/>
      <c r="N125" s="3"/>
      <c r="O125" s="3" t="s">
        <v>528</v>
      </c>
      <c r="P125" s="3"/>
      <c r="Q125" s="3"/>
      <c r="R125" s="3"/>
      <c r="S125" s="3"/>
      <c r="T125" s="11">
        <v>2059823030</v>
      </c>
      <c r="U125" s="6"/>
      <c r="V125" s="6">
        <v>45792</v>
      </c>
      <c r="W125" s="3"/>
      <c r="X125" s="6">
        <v>45792</v>
      </c>
      <c r="Y125" s="3"/>
      <c r="Z125" s="3"/>
      <c r="AA125" s="3"/>
      <c r="AB125" s="9" t="s">
        <v>631</v>
      </c>
      <c r="AC125" s="4" t="s">
        <v>632</v>
      </c>
      <c r="AD125" s="3"/>
      <c r="AE125" s="3" t="s">
        <v>50</v>
      </c>
      <c r="AF125" s="3"/>
      <c r="AG125" s="10" t="s">
        <v>573</v>
      </c>
    </row>
    <row r="126" spans="1:33" ht="144" hidden="1">
      <c r="A126" s="3"/>
      <c r="B126" s="3" t="s">
        <v>48</v>
      </c>
      <c r="C126" s="3"/>
      <c r="D126" s="3" t="s">
        <v>633</v>
      </c>
      <c r="E126" s="3"/>
      <c r="F126" s="3" t="s">
        <v>557</v>
      </c>
      <c r="G126" s="8" t="s">
        <v>634</v>
      </c>
      <c r="H126" s="3"/>
      <c r="I126" s="3"/>
      <c r="J126" s="3" t="s">
        <v>635</v>
      </c>
      <c r="K126" s="3"/>
      <c r="L126" s="3"/>
      <c r="M126" s="3"/>
      <c r="N126" s="3"/>
      <c r="O126" s="3" t="s">
        <v>528</v>
      </c>
      <c r="P126" s="3"/>
      <c r="Q126" s="3"/>
      <c r="R126" s="3"/>
      <c r="S126" s="3"/>
      <c r="T126" s="13">
        <v>410000000</v>
      </c>
      <c r="U126" s="6">
        <v>45743</v>
      </c>
      <c r="V126" s="6">
        <v>45782</v>
      </c>
      <c r="W126" s="3"/>
      <c r="X126" s="6">
        <v>45782</v>
      </c>
      <c r="Y126" s="3"/>
      <c r="Z126"/>
      <c r="AA126" s="3"/>
      <c r="AB126" s="9" t="s">
        <v>636</v>
      </c>
      <c r="AC126" s="4" t="s">
        <v>637</v>
      </c>
      <c r="AD126" s="3"/>
      <c r="AE126" s="3" t="s">
        <v>50</v>
      </c>
      <c r="AF126" s="3"/>
      <c r="AG126" s="10" t="s">
        <v>531</v>
      </c>
    </row>
    <row r="127" spans="1:33" ht="86.4" hidden="1">
      <c r="A127" s="3"/>
      <c r="B127" s="3" t="s">
        <v>48</v>
      </c>
      <c r="C127" s="3"/>
      <c r="D127" s="3" t="s">
        <v>638</v>
      </c>
      <c r="E127" s="3"/>
      <c r="F127" s="3" t="s">
        <v>557</v>
      </c>
      <c r="G127" s="8" t="s">
        <v>639</v>
      </c>
      <c r="H127" s="3"/>
      <c r="I127" s="3"/>
      <c r="J127" s="3" t="s">
        <v>640</v>
      </c>
      <c r="K127" s="3"/>
      <c r="L127" s="3"/>
      <c r="M127" s="3"/>
      <c r="N127" s="3"/>
      <c r="O127" s="3" t="s">
        <v>528</v>
      </c>
      <c r="P127" s="3"/>
      <c r="Q127" s="3"/>
      <c r="R127" s="3"/>
      <c r="S127" s="3"/>
      <c r="T127" s="11"/>
      <c r="U127" s="6"/>
      <c r="V127" s="6" t="s">
        <v>552</v>
      </c>
      <c r="W127" s="3"/>
      <c r="X127" s="6">
        <v>45713</v>
      </c>
      <c r="Y127" s="3"/>
      <c r="Z127" s="3"/>
      <c r="AA127" s="3"/>
      <c r="AB127" s="9" t="s">
        <v>641</v>
      </c>
      <c r="AC127" s="4" t="s">
        <v>642</v>
      </c>
      <c r="AD127" s="3"/>
      <c r="AE127" s="3" t="s">
        <v>50</v>
      </c>
      <c r="AF127" s="3"/>
      <c r="AG127" s="12" t="s">
        <v>555</v>
      </c>
    </row>
    <row r="128" spans="1:33" ht="43.2" hidden="1">
      <c r="A128" s="3"/>
      <c r="B128" s="3" t="s">
        <v>48</v>
      </c>
      <c r="C128" s="3"/>
      <c r="D128" s="3" t="s">
        <v>643</v>
      </c>
      <c r="E128" s="3"/>
      <c r="F128" s="3" t="s">
        <v>557</v>
      </c>
      <c r="G128" s="8" t="s">
        <v>644</v>
      </c>
      <c r="H128" s="3"/>
      <c r="I128" s="3"/>
      <c r="J128" s="3" t="s">
        <v>645</v>
      </c>
      <c r="K128" s="3"/>
      <c r="L128" s="3"/>
      <c r="M128" s="3"/>
      <c r="N128" s="3"/>
      <c r="O128" s="3" t="s">
        <v>528</v>
      </c>
      <c r="P128" s="3"/>
      <c r="Q128" s="3"/>
      <c r="R128" s="3"/>
      <c r="S128" s="3"/>
      <c r="T128" s="11" t="s">
        <v>646</v>
      </c>
      <c r="U128" s="6"/>
      <c r="V128" s="6" t="s">
        <v>552</v>
      </c>
      <c r="W128" s="3"/>
      <c r="X128" s="6">
        <v>45713</v>
      </c>
      <c r="Y128" s="3"/>
      <c r="Z128" s="3" t="s">
        <v>58</v>
      </c>
      <c r="AA128" s="3"/>
      <c r="AB128" s="9" t="s">
        <v>647</v>
      </c>
      <c r="AC128" s="4" t="s">
        <v>648</v>
      </c>
      <c r="AD128" s="3"/>
      <c r="AE128" s="3" t="s">
        <v>50</v>
      </c>
      <c r="AF128" s="3"/>
      <c r="AG128" s="10" t="s">
        <v>649</v>
      </c>
    </row>
    <row r="129" spans="1:33" ht="345.6" hidden="1">
      <c r="A129" s="3"/>
      <c r="B129" s="3" t="s">
        <v>48</v>
      </c>
      <c r="C129" s="3"/>
      <c r="D129" s="3" t="s">
        <v>650</v>
      </c>
      <c r="E129" s="3"/>
      <c r="F129" s="3" t="s">
        <v>651</v>
      </c>
      <c r="G129" s="8" t="s">
        <v>652</v>
      </c>
      <c r="H129" s="3"/>
      <c r="I129" s="3"/>
      <c r="J129" s="3" t="s">
        <v>640</v>
      </c>
      <c r="K129" s="3"/>
      <c r="L129" s="3"/>
      <c r="M129" s="3"/>
      <c r="N129" s="3"/>
      <c r="O129" s="3" t="s">
        <v>528</v>
      </c>
      <c r="P129" s="3"/>
      <c r="Q129" s="3"/>
      <c r="R129" s="3"/>
      <c r="S129" s="3"/>
      <c r="T129" s="7" t="s">
        <v>653</v>
      </c>
      <c r="U129" s="6"/>
      <c r="V129" s="6">
        <v>45918</v>
      </c>
      <c r="W129" s="3"/>
      <c r="X129" s="6">
        <v>45771</v>
      </c>
      <c r="Y129" s="3"/>
      <c r="Z129" s="3"/>
      <c r="AA129" s="3"/>
      <c r="AB129" s="9" t="s">
        <v>654</v>
      </c>
      <c r="AC129" s="4" t="s">
        <v>655</v>
      </c>
      <c r="AD129" s="3"/>
      <c r="AE129" s="3" t="s">
        <v>50</v>
      </c>
      <c r="AF129" s="3"/>
      <c r="AG129" s="3"/>
    </row>
    <row r="130" spans="1:33" ht="28.8" hidden="1">
      <c r="A130" s="3"/>
      <c r="B130" s="3" t="s">
        <v>48</v>
      </c>
      <c r="C130" s="3"/>
      <c r="D130" s="3" t="s">
        <v>656</v>
      </c>
      <c r="E130" s="3"/>
      <c r="F130" s="3" t="s">
        <v>657</v>
      </c>
      <c r="G130" s="8" t="s">
        <v>658</v>
      </c>
      <c r="H130" s="3"/>
      <c r="I130" s="3"/>
      <c r="J130" s="3" t="s">
        <v>659</v>
      </c>
      <c r="K130" s="3"/>
      <c r="L130" s="3"/>
      <c r="M130" s="3"/>
      <c r="N130" s="3"/>
      <c r="O130" s="3"/>
      <c r="P130" s="3"/>
      <c r="Q130" s="3"/>
      <c r="R130" s="3"/>
      <c r="S130" s="3"/>
      <c r="T130" s="7" t="s">
        <v>660</v>
      </c>
      <c r="U130" s="6"/>
      <c r="V130" s="6"/>
      <c r="W130" s="3"/>
      <c r="X130" s="6"/>
      <c r="Y130" s="3"/>
      <c r="Z130" s="3"/>
      <c r="AA130" s="3"/>
      <c r="AB130" s="5"/>
      <c r="AC130" s="4" t="s">
        <v>661</v>
      </c>
      <c r="AD130" s="3"/>
      <c r="AE130" s="3" t="s">
        <v>50</v>
      </c>
      <c r="AF130" s="3"/>
      <c r="AG130" s="3"/>
    </row>
    <row r="131" spans="1:33">
      <c r="A131" s="232"/>
      <c r="B131" s="232"/>
      <c r="C131" s="232"/>
      <c r="D131" s="232"/>
      <c r="E131" s="232"/>
      <c r="F131" s="232"/>
      <c r="G131" s="233" t="s">
        <v>662</v>
      </c>
      <c r="H131" s="232"/>
      <c r="I131" s="10"/>
      <c r="J131" s="10"/>
      <c r="K131" s="3"/>
      <c r="L131" s="3"/>
      <c r="M131" s="3"/>
      <c r="N131" s="3"/>
      <c r="O131" s="37"/>
      <c r="P131" s="3"/>
      <c r="Q131" s="3"/>
      <c r="R131" s="37"/>
      <c r="S131" s="3"/>
      <c r="T131" s="37"/>
      <c r="U131" s="39"/>
      <c r="V131" s="37"/>
      <c r="W131" s="6">
        <f t="shared" ref="W131:W132" si="0">U131-V131</f>
        <v>0</v>
      </c>
      <c r="X131" s="3"/>
      <c r="Y131" s="3"/>
      <c r="Z131" s="37"/>
      <c r="AA131" s="3"/>
      <c r="AB131" s="37"/>
      <c r="AC131" s="40"/>
      <c r="AD131" s="3"/>
      <c r="AE131" s="3"/>
      <c r="AF131" s="3"/>
      <c r="AG131" s="3"/>
    </row>
    <row r="132" spans="1:33">
      <c r="A132" s="232"/>
      <c r="B132" s="232"/>
      <c r="C132" s="232"/>
      <c r="D132" s="232"/>
      <c r="E132" s="232"/>
      <c r="F132" s="232"/>
      <c r="G132" s="233" t="s">
        <v>663</v>
      </c>
      <c r="H132" s="232"/>
      <c r="I132" s="10"/>
      <c r="J132" s="10"/>
      <c r="K132" s="3"/>
      <c r="L132" s="3"/>
      <c r="M132" s="3"/>
      <c r="N132" s="3"/>
      <c r="O132" s="37"/>
      <c r="P132" s="3"/>
      <c r="Q132" s="3"/>
      <c r="R132" s="37"/>
      <c r="S132" s="3"/>
      <c r="T132" s="37"/>
      <c r="U132" s="39"/>
      <c r="V132" s="37"/>
      <c r="W132" s="6">
        <f t="shared" si="0"/>
        <v>0</v>
      </c>
      <c r="X132" s="3"/>
      <c r="Y132" s="3"/>
      <c r="Z132" s="37"/>
      <c r="AA132" s="3"/>
      <c r="AB132" s="37"/>
      <c r="AC132" s="40"/>
      <c r="AD132" s="3"/>
      <c r="AE132" s="3"/>
      <c r="AF132" s="3"/>
      <c r="AG132" s="3"/>
    </row>
    <row r="134" spans="1:33" ht="17.399999999999999">
      <c r="A134" s="313" t="s">
        <v>664</v>
      </c>
      <c r="B134" s="313"/>
      <c r="C134" s="313"/>
      <c r="D134" s="313"/>
      <c r="E134" s="313"/>
      <c r="F134" s="313"/>
      <c r="G134" s="313"/>
      <c r="H134" s="313"/>
      <c r="I134" s="313"/>
      <c r="J134" s="313"/>
      <c r="K134" s="313"/>
      <c r="L134" s="313"/>
      <c r="M134" s="313"/>
      <c r="N134" s="313"/>
      <c r="O134" s="313"/>
      <c r="P134" s="313"/>
      <c r="Q134" s="313"/>
      <c r="R134" s="313"/>
      <c r="S134" s="313"/>
      <c r="T134" s="313"/>
      <c r="U134" s="313"/>
      <c r="V134" s="313"/>
    </row>
    <row r="135" spans="1:33">
      <c r="A135" s="234" t="s">
        <v>665</v>
      </c>
      <c r="B135" s="234" t="s">
        <v>666</v>
      </c>
      <c r="C135" s="234" t="s">
        <v>667</v>
      </c>
      <c r="D135" s="234" t="s">
        <v>668</v>
      </c>
      <c r="E135" s="234" t="s">
        <v>669</v>
      </c>
      <c r="F135" s="118" t="s">
        <v>670</v>
      </c>
      <c r="G135" s="234" t="s">
        <v>671</v>
      </c>
      <c r="H135" s="234" t="s">
        <v>672</v>
      </c>
      <c r="I135" s="234" t="s">
        <v>673</v>
      </c>
      <c r="J135" s="234" t="s">
        <v>674</v>
      </c>
      <c r="K135" s="234" t="s">
        <v>675</v>
      </c>
      <c r="L135" s="234" t="s">
        <v>676</v>
      </c>
      <c r="M135" s="235" t="s">
        <v>677</v>
      </c>
      <c r="N135" s="234" t="s">
        <v>678</v>
      </c>
      <c r="O135" s="234" t="s">
        <v>14</v>
      </c>
      <c r="P135" s="234" t="s">
        <v>679</v>
      </c>
      <c r="Q135" s="234" t="s">
        <v>680</v>
      </c>
      <c r="R135" s="234" t="s">
        <v>681</v>
      </c>
      <c r="S135" s="234" t="s">
        <v>682</v>
      </c>
      <c r="T135" s="234" t="s">
        <v>683</v>
      </c>
      <c r="U135" s="234" t="s">
        <v>684</v>
      </c>
      <c r="V135" s="234" t="s">
        <v>27</v>
      </c>
    </row>
    <row r="136" spans="1:33">
      <c r="A136" s="55">
        <f t="shared" ref="A136:A157" si="1">+ROW()-2</f>
        <v>134</v>
      </c>
      <c r="B136" s="58" t="s">
        <v>644</v>
      </c>
      <c r="C136" s="58" t="s">
        <v>643</v>
      </c>
      <c r="D136" s="58" t="s">
        <v>557</v>
      </c>
      <c r="E136" s="43" t="s">
        <v>648</v>
      </c>
      <c r="F136" s="236" t="s">
        <v>685</v>
      </c>
      <c r="G136" s="58" t="s">
        <v>645</v>
      </c>
      <c r="H136" s="58" t="s">
        <v>686</v>
      </c>
      <c r="I136" s="58" t="s">
        <v>687</v>
      </c>
      <c r="J136" s="55" t="s">
        <v>688</v>
      </c>
      <c r="K136" s="58" t="s">
        <v>689</v>
      </c>
      <c r="L136" s="58" t="s">
        <v>690</v>
      </c>
      <c r="M136" s="188" t="s">
        <v>646</v>
      </c>
      <c r="N136" s="58" t="s">
        <v>58</v>
      </c>
      <c r="O136" s="58" t="s">
        <v>58</v>
      </c>
      <c r="P136" s="189"/>
      <c r="Q136" s="190" t="s">
        <v>552</v>
      </c>
      <c r="R136" s="191">
        <v>45713</v>
      </c>
      <c r="S136" s="191"/>
      <c r="T136" s="192" t="s">
        <v>50</v>
      </c>
      <c r="U136" s="193" t="s">
        <v>58</v>
      </c>
      <c r="V136" s="59" t="s">
        <v>647</v>
      </c>
    </row>
    <row r="137" spans="1:33">
      <c r="A137" s="55">
        <f t="shared" si="1"/>
        <v>135</v>
      </c>
      <c r="B137" s="55" t="s">
        <v>593</v>
      </c>
      <c r="C137" s="55" t="s">
        <v>592</v>
      </c>
      <c r="D137" s="55" t="s">
        <v>557</v>
      </c>
      <c r="E137" s="43" t="s">
        <v>597</v>
      </c>
      <c r="F137" s="236"/>
      <c r="G137" s="55" t="s">
        <v>594</v>
      </c>
      <c r="H137" s="55" t="s">
        <v>687</v>
      </c>
      <c r="I137" s="55" t="s">
        <v>691</v>
      </c>
      <c r="J137" s="55" t="s">
        <v>688</v>
      </c>
      <c r="K137" s="55" t="s">
        <v>50</v>
      </c>
      <c r="L137" s="55" t="s">
        <v>690</v>
      </c>
      <c r="M137" s="188" t="s">
        <v>595</v>
      </c>
      <c r="N137" s="55" t="s">
        <v>58</v>
      </c>
      <c r="O137" s="55" t="s">
        <v>58</v>
      </c>
      <c r="P137" s="194">
        <v>45658</v>
      </c>
      <c r="Q137" s="191">
        <v>45868</v>
      </c>
      <c r="R137" s="191">
        <v>45868</v>
      </c>
      <c r="S137" s="191"/>
      <c r="T137" s="192" t="s">
        <v>58</v>
      </c>
      <c r="U137" s="193" t="s">
        <v>58</v>
      </c>
      <c r="V137" s="60" t="s">
        <v>596</v>
      </c>
    </row>
    <row r="138" spans="1:33">
      <c r="A138" s="237">
        <f t="shared" si="1"/>
        <v>136</v>
      </c>
      <c r="B138" s="237" t="s">
        <v>569</v>
      </c>
      <c r="C138" s="237" t="s">
        <v>538</v>
      </c>
      <c r="D138" s="237" t="s">
        <v>557</v>
      </c>
      <c r="E138" s="44" t="s">
        <v>572</v>
      </c>
      <c r="F138" s="238"/>
      <c r="G138" s="237" t="s">
        <v>570</v>
      </c>
      <c r="H138" s="237" t="s">
        <v>686</v>
      </c>
      <c r="I138" s="237" t="s">
        <v>686</v>
      </c>
      <c r="J138" s="237" t="s">
        <v>692</v>
      </c>
      <c r="K138" s="237" t="s">
        <v>50</v>
      </c>
      <c r="L138" s="237" t="s">
        <v>690</v>
      </c>
      <c r="M138" s="239">
        <v>14387695000</v>
      </c>
      <c r="N138" s="237" t="s">
        <v>58</v>
      </c>
      <c r="O138" s="237" t="s">
        <v>58</v>
      </c>
      <c r="P138" s="240"/>
      <c r="Q138" s="241">
        <v>45755</v>
      </c>
      <c r="R138" s="242">
        <v>45712</v>
      </c>
      <c r="S138" s="242"/>
      <c r="T138" s="237"/>
      <c r="U138" s="193" t="s">
        <v>58</v>
      </c>
      <c r="V138" s="243" t="s">
        <v>571</v>
      </c>
    </row>
    <row r="139" spans="1:33">
      <c r="A139" s="55">
        <f t="shared" si="1"/>
        <v>137</v>
      </c>
      <c r="B139" s="55" t="s">
        <v>598</v>
      </c>
      <c r="C139" s="55" t="s">
        <v>538</v>
      </c>
      <c r="D139" s="55" t="s">
        <v>115</v>
      </c>
      <c r="E139" s="45" t="s">
        <v>601</v>
      </c>
      <c r="F139" s="244"/>
      <c r="G139" s="55" t="s">
        <v>599</v>
      </c>
      <c r="H139" s="55" t="s">
        <v>687</v>
      </c>
      <c r="I139" s="55" t="s">
        <v>686</v>
      </c>
      <c r="J139" s="55" t="s">
        <v>688</v>
      </c>
      <c r="K139" s="55" t="s">
        <v>50</v>
      </c>
      <c r="L139" s="55" t="s">
        <v>690</v>
      </c>
      <c r="M139" s="195">
        <v>12900000000</v>
      </c>
      <c r="N139" s="55" t="s">
        <v>58</v>
      </c>
      <c r="O139" s="55" t="s">
        <v>58</v>
      </c>
      <c r="P139" s="194">
        <v>45719</v>
      </c>
      <c r="Q139" s="192">
        <v>45777</v>
      </c>
      <c r="R139" s="191">
        <v>45773</v>
      </c>
      <c r="S139" s="191"/>
      <c r="T139" s="55"/>
      <c r="U139" s="193" t="s">
        <v>58</v>
      </c>
      <c r="V139" s="60" t="s">
        <v>693</v>
      </c>
    </row>
    <row r="140" spans="1:33">
      <c r="A140" s="119">
        <f t="shared" si="1"/>
        <v>138</v>
      </c>
      <c r="B140" s="61" t="s">
        <v>550</v>
      </c>
      <c r="C140" s="61" t="s">
        <v>548</v>
      </c>
      <c r="D140" s="61" t="s">
        <v>549</v>
      </c>
      <c r="E140" s="46" t="s">
        <v>554</v>
      </c>
      <c r="F140" s="236" t="s">
        <v>694</v>
      </c>
      <c r="G140" s="61" t="s">
        <v>551</v>
      </c>
      <c r="H140" s="61" t="s">
        <v>686</v>
      </c>
      <c r="I140" s="119"/>
      <c r="J140" s="119" t="s">
        <v>688</v>
      </c>
      <c r="K140" s="61" t="s">
        <v>108</v>
      </c>
      <c r="L140" s="61" t="s">
        <v>690</v>
      </c>
      <c r="M140" s="196">
        <v>4554680000</v>
      </c>
      <c r="N140" s="61" t="s">
        <v>58</v>
      </c>
      <c r="O140" s="119"/>
      <c r="P140" s="197"/>
      <c r="Q140" s="198" t="s">
        <v>552</v>
      </c>
      <c r="R140" s="199">
        <v>45713</v>
      </c>
      <c r="S140" s="199"/>
      <c r="T140" s="200" t="s">
        <v>50</v>
      </c>
      <c r="U140" s="201"/>
      <c r="V140" s="62" t="s">
        <v>553</v>
      </c>
    </row>
    <row r="141" spans="1:33">
      <c r="A141" s="55">
        <f t="shared" si="1"/>
        <v>139</v>
      </c>
      <c r="B141" s="55" t="s">
        <v>558</v>
      </c>
      <c r="C141" s="55" t="s">
        <v>556</v>
      </c>
      <c r="D141" s="55" t="s">
        <v>557</v>
      </c>
      <c r="E141" s="47" t="s">
        <v>561</v>
      </c>
      <c r="F141" s="236"/>
      <c r="G141" s="55" t="s">
        <v>559</v>
      </c>
      <c r="H141" s="55" t="s">
        <v>34</v>
      </c>
      <c r="I141" s="119" t="s">
        <v>691</v>
      </c>
      <c r="J141" s="119" t="s">
        <v>692</v>
      </c>
      <c r="K141" s="119" t="s">
        <v>50</v>
      </c>
      <c r="L141" s="55" t="s">
        <v>690</v>
      </c>
      <c r="M141" s="202">
        <v>4100000000</v>
      </c>
      <c r="N141" s="119" t="s">
        <v>58</v>
      </c>
      <c r="O141" s="119" t="s">
        <v>58</v>
      </c>
      <c r="P141" s="200">
        <v>45698</v>
      </c>
      <c r="Q141" s="200">
        <v>45802</v>
      </c>
      <c r="R141" s="192">
        <v>45802</v>
      </c>
      <c r="S141" s="192"/>
      <c r="T141" s="192"/>
      <c r="U141" s="55"/>
      <c r="V141" s="60" t="s">
        <v>560</v>
      </c>
    </row>
    <row r="142" spans="1:33">
      <c r="A142" s="55">
        <f t="shared" si="1"/>
        <v>140</v>
      </c>
      <c r="B142" s="55" t="s">
        <v>610</v>
      </c>
      <c r="C142" s="55" t="s">
        <v>608</v>
      </c>
      <c r="D142" s="55" t="s">
        <v>609</v>
      </c>
      <c r="E142" s="45" t="s">
        <v>613</v>
      </c>
      <c r="F142" s="244"/>
      <c r="G142" s="55" t="s">
        <v>611</v>
      </c>
      <c r="H142" s="55" t="s">
        <v>687</v>
      </c>
      <c r="I142" s="55" t="s">
        <v>691</v>
      </c>
      <c r="J142" s="55" t="s">
        <v>688</v>
      </c>
      <c r="K142" s="55" t="s">
        <v>50</v>
      </c>
      <c r="L142" s="55" t="s">
        <v>690</v>
      </c>
      <c r="M142" s="203">
        <v>4100000000</v>
      </c>
      <c r="N142" s="60" t="s">
        <v>695</v>
      </c>
      <c r="O142" s="55" t="s">
        <v>58</v>
      </c>
      <c r="P142" s="194">
        <v>45659</v>
      </c>
      <c r="Q142" s="192">
        <v>45831</v>
      </c>
      <c r="R142" s="192">
        <v>45831</v>
      </c>
      <c r="S142" s="192"/>
      <c r="T142" s="55"/>
      <c r="U142" s="54"/>
      <c r="V142" s="60" t="s">
        <v>612</v>
      </c>
    </row>
    <row r="143" spans="1:33">
      <c r="A143" s="55">
        <f t="shared" si="1"/>
        <v>141</v>
      </c>
      <c r="B143" s="55" t="s">
        <v>620</v>
      </c>
      <c r="C143" s="55" t="s">
        <v>608</v>
      </c>
      <c r="D143" s="55" t="s">
        <v>609</v>
      </c>
      <c r="E143" s="45" t="s">
        <v>622</v>
      </c>
      <c r="F143" s="244"/>
      <c r="G143" s="55" t="s">
        <v>611</v>
      </c>
      <c r="H143" s="55" t="s">
        <v>686</v>
      </c>
      <c r="I143" s="55" t="s">
        <v>691</v>
      </c>
      <c r="J143" s="55" t="s">
        <v>688</v>
      </c>
      <c r="K143" s="55" t="s">
        <v>50</v>
      </c>
      <c r="L143" s="55" t="s">
        <v>690</v>
      </c>
      <c r="M143" s="203">
        <v>4100000000</v>
      </c>
      <c r="N143" s="60" t="s">
        <v>695</v>
      </c>
      <c r="O143" s="55" t="s">
        <v>58</v>
      </c>
      <c r="P143" s="194">
        <v>45659</v>
      </c>
      <c r="Q143" s="191">
        <v>45831</v>
      </c>
      <c r="R143" s="191">
        <v>45831</v>
      </c>
      <c r="S143" s="191"/>
      <c r="T143" s="55"/>
      <c r="U143" s="204"/>
      <c r="V143" s="63" t="s">
        <v>621</v>
      </c>
    </row>
    <row r="144" spans="1:33">
      <c r="A144" s="55">
        <f t="shared" si="1"/>
        <v>142</v>
      </c>
      <c r="B144" s="55" t="s">
        <v>617</v>
      </c>
      <c r="C144" s="55" t="s">
        <v>608</v>
      </c>
      <c r="D144" s="55" t="s">
        <v>609</v>
      </c>
      <c r="E144" s="45" t="s">
        <v>619</v>
      </c>
      <c r="F144" s="244"/>
      <c r="G144" s="55" t="s">
        <v>611</v>
      </c>
      <c r="H144" s="55" t="s">
        <v>687</v>
      </c>
      <c r="I144" s="55" t="s">
        <v>691</v>
      </c>
      <c r="J144" s="55" t="s">
        <v>688</v>
      </c>
      <c r="K144" s="55" t="s">
        <v>50</v>
      </c>
      <c r="L144" s="55" t="s">
        <v>690</v>
      </c>
      <c r="M144" s="203">
        <v>4100000000</v>
      </c>
      <c r="N144" s="60" t="s">
        <v>695</v>
      </c>
      <c r="O144" s="55" t="s">
        <v>58</v>
      </c>
      <c r="P144" s="194">
        <v>45659</v>
      </c>
      <c r="Q144" s="192">
        <v>45831</v>
      </c>
      <c r="R144" s="191">
        <v>45831</v>
      </c>
      <c r="S144" s="191"/>
      <c r="T144" s="55"/>
      <c r="U144" s="204"/>
      <c r="V144" s="63" t="s">
        <v>618</v>
      </c>
    </row>
    <row r="145" spans="1:22">
      <c r="A145" s="55">
        <f t="shared" si="1"/>
        <v>143</v>
      </c>
      <c r="B145" s="55" t="s">
        <v>614</v>
      </c>
      <c r="C145" s="55" t="s">
        <v>608</v>
      </c>
      <c r="D145" s="55" t="s">
        <v>609</v>
      </c>
      <c r="E145" s="45" t="s">
        <v>616</v>
      </c>
      <c r="F145" s="244"/>
      <c r="G145" s="55" t="s">
        <v>611</v>
      </c>
      <c r="H145" s="55" t="s">
        <v>687</v>
      </c>
      <c r="I145" s="55" t="s">
        <v>691</v>
      </c>
      <c r="J145" s="55" t="s">
        <v>688</v>
      </c>
      <c r="K145" s="55" t="s">
        <v>50</v>
      </c>
      <c r="L145" s="55" t="s">
        <v>690</v>
      </c>
      <c r="M145" s="203">
        <v>4100000000</v>
      </c>
      <c r="N145" s="60" t="s">
        <v>695</v>
      </c>
      <c r="O145" s="55" t="s">
        <v>58</v>
      </c>
      <c r="P145" s="194">
        <v>45659</v>
      </c>
      <c r="Q145" s="192">
        <v>45831</v>
      </c>
      <c r="R145" s="191">
        <v>45831</v>
      </c>
      <c r="S145" s="191"/>
      <c r="T145" s="55"/>
      <c r="U145" s="204"/>
      <c r="V145" s="63" t="s">
        <v>615</v>
      </c>
    </row>
    <row r="146" spans="1:22">
      <c r="A146" s="56">
        <f t="shared" si="1"/>
        <v>144</v>
      </c>
      <c r="B146" s="56" t="s">
        <v>539</v>
      </c>
      <c r="C146" s="56" t="s">
        <v>538</v>
      </c>
      <c r="D146" s="56" t="s">
        <v>115</v>
      </c>
      <c r="E146" s="48" t="s">
        <v>542</v>
      </c>
      <c r="F146" s="205"/>
      <c r="G146" s="56" t="s">
        <v>540</v>
      </c>
      <c r="H146" s="56" t="s">
        <v>687</v>
      </c>
      <c r="I146" s="56" t="s">
        <v>686</v>
      </c>
      <c r="J146" s="56" t="s">
        <v>688</v>
      </c>
      <c r="K146" s="56" t="s">
        <v>50</v>
      </c>
      <c r="L146" s="56" t="s">
        <v>690</v>
      </c>
      <c r="M146" s="206">
        <v>3608000000</v>
      </c>
      <c r="N146" s="56" t="s">
        <v>58</v>
      </c>
      <c r="O146" s="56" t="s">
        <v>58</v>
      </c>
      <c r="P146" s="207">
        <v>45698</v>
      </c>
      <c r="Q146" s="208">
        <v>45762</v>
      </c>
      <c r="R146" s="209">
        <v>45761</v>
      </c>
      <c r="S146" s="209"/>
      <c r="T146" s="56"/>
      <c r="U146" s="210"/>
      <c r="V146" s="64" t="s">
        <v>541</v>
      </c>
    </row>
    <row r="147" spans="1:22">
      <c r="A147" s="55">
        <f t="shared" si="1"/>
        <v>145</v>
      </c>
      <c r="B147" s="60" t="s">
        <v>526</v>
      </c>
      <c r="C147" s="55" t="s">
        <v>524</v>
      </c>
      <c r="D147" s="55" t="s">
        <v>557</v>
      </c>
      <c r="E147" s="45" t="s">
        <v>530</v>
      </c>
      <c r="F147" s="244"/>
      <c r="G147" s="55" t="s">
        <v>527</v>
      </c>
      <c r="H147" s="55" t="s">
        <v>686</v>
      </c>
      <c r="I147" s="55" t="s">
        <v>691</v>
      </c>
      <c r="J147" s="55" t="s">
        <v>688</v>
      </c>
      <c r="K147" s="55" t="s">
        <v>50</v>
      </c>
      <c r="L147" s="55" t="s">
        <v>690</v>
      </c>
      <c r="M147" s="203">
        <v>3078000000</v>
      </c>
      <c r="N147" s="55" t="s">
        <v>58</v>
      </c>
      <c r="O147" s="55" t="s">
        <v>58</v>
      </c>
      <c r="P147" s="194">
        <v>45614</v>
      </c>
      <c r="Q147" s="192">
        <v>45808</v>
      </c>
      <c r="R147" s="191">
        <v>45808</v>
      </c>
      <c r="S147" s="191"/>
      <c r="T147" s="55"/>
      <c r="U147" s="204"/>
      <c r="V147" s="63" t="s">
        <v>529</v>
      </c>
    </row>
    <row r="148" spans="1:22">
      <c r="A148" s="55">
        <f t="shared" si="1"/>
        <v>146</v>
      </c>
      <c r="B148" s="55" t="s">
        <v>588</v>
      </c>
      <c r="C148" s="55" t="s">
        <v>587</v>
      </c>
      <c r="D148" s="55" t="s">
        <v>575</v>
      </c>
      <c r="E148" s="45" t="s">
        <v>591</v>
      </c>
      <c r="F148" s="244"/>
      <c r="G148" s="55" t="s">
        <v>589</v>
      </c>
      <c r="H148" s="55" t="s">
        <v>686</v>
      </c>
      <c r="I148" s="55"/>
      <c r="J148" s="55" t="s">
        <v>688</v>
      </c>
      <c r="K148" s="55" t="s">
        <v>50</v>
      </c>
      <c r="L148" s="55" t="s">
        <v>690</v>
      </c>
      <c r="M148" s="203">
        <v>2138600000</v>
      </c>
      <c r="N148" s="55"/>
      <c r="O148" s="55"/>
      <c r="P148" s="193"/>
      <c r="Q148" s="192">
        <v>45900</v>
      </c>
      <c r="R148" s="191">
        <v>45900</v>
      </c>
      <c r="S148" s="191"/>
      <c r="T148" s="55"/>
      <c r="U148" s="204"/>
      <c r="V148" s="63" t="s">
        <v>590</v>
      </c>
    </row>
    <row r="149" spans="1:22">
      <c r="A149" s="55">
        <f t="shared" si="1"/>
        <v>147</v>
      </c>
      <c r="B149" s="55" t="s">
        <v>629</v>
      </c>
      <c r="C149" s="55" t="s">
        <v>628</v>
      </c>
      <c r="D149" s="55" t="s">
        <v>557</v>
      </c>
      <c r="E149" s="43" t="s">
        <v>632</v>
      </c>
      <c r="F149" s="236"/>
      <c r="G149" s="55" t="s">
        <v>630</v>
      </c>
      <c r="H149" s="55" t="s">
        <v>34</v>
      </c>
      <c r="I149" s="55" t="s">
        <v>687</v>
      </c>
      <c r="J149" s="55" t="s">
        <v>688</v>
      </c>
      <c r="K149" s="55" t="s">
        <v>50</v>
      </c>
      <c r="L149" s="55" t="s">
        <v>690</v>
      </c>
      <c r="M149" s="188">
        <v>2059823030</v>
      </c>
      <c r="N149" s="55" t="s">
        <v>58</v>
      </c>
      <c r="O149" s="55" t="s">
        <v>58</v>
      </c>
      <c r="P149" s="189"/>
      <c r="Q149" s="192">
        <v>45792</v>
      </c>
      <c r="R149" s="192">
        <v>45792</v>
      </c>
      <c r="S149" s="192"/>
      <c r="T149" s="192"/>
      <c r="U149" s="55"/>
      <c r="V149" s="60" t="s">
        <v>631</v>
      </c>
    </row>
    <row r="150" spans="1:22">
      <c r="A150" s="55">
        <f t="shared" si="1"/>
        <v>148</v>
      </c>
      <c r="B150" s="55" t="s">
        <v>624</v>
      </c>
      <c r="C150" s="55" t="s">
        <v>623</v>
      </c>
      <c r="D150" s="55" t="s">
        <v>557</v>
      </c>
      <c r="E150" s="45" t="s">
        <v>627</v>
      </c>
      <c r="F150" s="244"/>
      <c r="G150" s="55" t="s">
        <v>625</v>
      </c>
      <c r="H150" s="55" t="s">
        <v>687</v>
      </c>
      <c r="I150" s="55" t="s">
        <v>691</v>
      </c>
      <c r="J150" s="55" t="s">
        <v>688</v>
      </c>
      <c r="K150" s="55" t="s">
        <v>50</v>
      </c>
      <c r="L150" s="55" t="s">
        <v>690</v>
      </c>
      <c r="M150" s="203">
        <v>1028077500</v>
      </c>
      <c r="N150" s="60" t="s">
        <v>695</v>
      </c>
      <c r="O150" s="55" t="s">
        <v>58</v>
      </c>
      <c r="P150" s="194">
        <v>45658</v>
      </c>
      <c r="Q150" s="191">
        <v>45809</v>
      </c>
      <c r="R150" s="191">
        <v>45809</v>
      </c>
      <c r="S150" s="191"/>
      <c r="T150" s="55"/>
      <c r="U150" s="204"/>
      <c r="V150" s="63" t="s">
        <v>626</v>
      </c>
    </row>
    <row r="151" spans="1:22">
      <c r="A151" s="56">
        <f t="shared" si="1"/>
        <v>149</v>
      </c>
      <c r="B151" s="56" t="s">
        <v>583</v>
      </c>
      <c r="C151" s="56" t="s">
        <v>582</v>
      </c>
      <c r="D151" s="56" t="s">
        <v>115</v>
      </c>
      <c r="E151" s="49" t="s">
        <v>586</v>
      </c>
      <c r="F151" s="211"/>
      <c r="G151" s="56" t="s">
        <v>584</v>
      </c>
      <c r="H151" s="56" t="s">
        <v>34</v>
      </c>
      <c r="I151" s="56" t="s">
        <v>34</v>
      </c>
      <c r="J151" s="56" t="s">
        <v>688</v>
      </c>
      <c r="K151" s="56" t="s">
        <v>50</v>
      </c>
      <c r="L151" s="56" t="s">
        <v>690</v>
      </c>
      <c r="M151" s="206">
        <v>940045914</v>
      </c>
      <c r="N151" s="56" t="s">
        <v>58</v>
      </c>
      <c r="O151" s="56" t="s">
        <v>58</v>
      </c>
      <c r="P151" s="212"/>
      <c r="Q151" s="213"/>
      <c r="R151" s="209">
        <v>45712</v>
      </c>
      <c r="S151" s="209"/>
      <c r="T151" s="56" t="s">
        <v>50</v>
      </c>
      <c r="U151" s="210"/>
      <c r="V151" s="64" t="s">
        <v>696</v>
      </c>
    </row>
    <row r="152" spans="1:22">
      <c r="A152" s="55">
        <f t="shared" si="1"/>
        <v>150</v>
      </c>
      <c r="B152" s="55" t="s">
        <v>634</v>
      </c>
      <c r="C152" s="55" t="s">
        <v>633</v>
      </c>
      <c r="D152" s="55" t="s">
        <v>557</v>
      </c>
      <c r="E152" s="45" t="s">
        <v>637</v>
      </c>
      <c r="F152" s="244"/>
      <c r="G152" s="55" t="s">
        <v>635</v>
      </c>
      <c r="H152" s="55" t="s">
        <v>687</v>
      </c>
      <c r="I152" s="55"/>
      <c r="J152" s="55" t="s">
        <v>688</v>
      </c>
      <c r="K152" s="55" t="s">
        <v>108</v>
      </c>
      <c r="L152" s="55" t="s">
        <v>690</v>
      </c>
      <c r="M152" s="203">
        <v>410000000</v>
      </c>
      <c r="N152" s="55" t="s">
        <v>58</v>
      </c>
      <c r="O152" s="55" t="s">
        <v>58</v>
      </c>
      <c r="P152" s="194">
        <v>45743</v>
      </c>
      <c r="Q152" s="191">
        <v>45782</v>
      </c>
      <c r="R152" s="191">
        <v>45782</v>
      </c>
      <c r="S152" s="191"/>
      <c r="T152" s="55"/>
      <c r="U152" s="204"/>
      <c r="V152" s="63" t="s">
        <v>636</v>
      </c>
    </row>
    <row r="153" spans="1:22">
      <c r="A153" s="65">
        <f t="shared" si="1"/>
        <v>151</v>
      </c>
      <c r="B153" s="65" t="s">
        <v>604</v>
      </c>
      <c r="C153" s="65" t="s">
        <v>602</v>
      </c>
      <c r="D153" s="65" t="s">
        <v>603</v>
      </c>
      <c r="E153" s="50" t="s">
        <v>607</v>
      </c>
      <c r="F153" s="214" t="s">
        <v>697</v>
      </c>
      <c r="G153" s="65" t="s">
        <v>605</v>
      </c>
      <c r="H153" s="56" t="s">
        <v>686</v>
      </c>
      <c r="I153" s="56" t="s">
        <v>687</v>
      </c>
      <c r="J153" s="56" t="s">
        <v>698</v>
      </c>
      <c r="K153" s="65" t="s">
        <v>689</v>
      </c>
      <c r="L153" s="65" t="s">
        <v>690</v>
      </c>
      <c r="M153" s="215">
        <v>257559000</v>
      </c>
      <c r="N153" s="65" t="s">
        <v>699</v>
      </c>
      <c r="O153" s="65" t="s">
        <v>58</v>
      </c>
      <c r="P153" s="216">
        <v>45869</v>
      </c>
      <c r="Q153" s="65"/>
      <c r="R153" s="217">
        <v>45713</v>
      </c>
      <c r="S153" s="217"/>
      <c r="T153" s="217" t="s">
        <v>50</v>
      </c>
      <c r="U153" s="65"/>
      <c r="V153" s="66" t="s">
        <v>606</v>
      </c>
    </row>
    <row r="154" spans="1:22">
      <c r="A154" s="57">
        <f t="shared" si="1"/>
        <v>152</v>
      </c>
      <c r="B154" s="57" t="s">
        <v>563</v>
      </c>
      <c r="C154" s="57" t="s">
        <v>562</v>
      </c>
      <c r="D154" s="57" t="s">
        <v>557</v>
      </c>
      <c r="E154" s="51" t="s">
        <v>567</v>
      </c>
      <c r="F154" s="245"/>
      <c r="G154" s="57" t="s">
        <v>564</v>
      </c>
      <c r="H154" s="57" t="s">
        <v>687</v>
      </c>
      <c r="I154" s="57"/>
      <c r="J154" s="55" t="s">
        <v>688</v>
      </c>
      <c r="K154" s="57" t="s">
        <v>50</v>
      </c>
      <c r="L154" s="57" t="s">
        <v>690</v>
      </c>
      <c r="M154" s="218">
        <v>213860000</v>
      </c>
      <c r="N154" s="57" t="s">
        <v>58</v>
      </c>
      <c r="O154" s="57" t="s">
        <v>565</v>
      </c>
      <c r="P154" s="219">
        <v>45678</v>
      </c>
      <c r="Q154" s="219">
        <v>45762</v>
      </c>
      <c r="R154" s="219">
        <v>45761</v>
      </c>
      <c r="S154" s="219"/>
      <c r="T154" s="57"/>
      <c r="U154" s="71"/>
      <c r="V154" s="67" t="s">
        <v>566</v>
      </c>
    </row>
    <row r="155" spans="1:22">
      <c r="A155" s="57">
        <f t="shared" si="1"/>
        <v>153</v>
      </c>
      <c r="B155" s="57" t="s">
        <v>544</v>
      </c>
      <c r="C155" s="57" t="s">
        <v>543</v>
      </c>
      <c r="D155" s="57" t="s">
        <v>533</v>
      </c>
      <c r="E155" s="51" t="s">
        <v>547</v>
      </c>
      <c r="F155" s="245"/>
      <c r="G155" s="57" t="s">
        <v>545</v>
      </c>
      <c r="H155" s="57" t="s">
        <v>687</v>
      </c>
      <c r="I155" s="57" t="s">
        <v>691</v>
      </c>
      <c r="J155" s="57" t="s">
        <v>688</v>
      </c>
      <c r="K155" s="57" t="s">
        <v>50</v>
      </c>
      <c r="L155" s="57" t="s">
        <v>690</v>
      </c>
      <c r="M155" s="218">
        <v>213860000</v>
      </c>
      <c r="N155" s="67" t="s">
        <v>700</v>
      </c>
      <c r="O155" s="57" t="s">
        <v>58</v>
      </c>
      <c r="P155" s="219">
        <v>45748</v>
      </c>
      <c r="Q155" s="219">
        <v>45785</v>
      </c>
      <c r="R155" s="219">
        <v>45785</v>
      </c>
      <c r="S155" s="219"/>
      <c r="T155" s="57"/>
      <c r="U155" s="71"/>
      <c r="V155" s="67" t="s">
        <v>546</v>
      </c>
    </row>
    <row r="156" spans="1:22">
      <c r="A156" s="120">
        <f t="shared" si="1"/>
        <v>154</v>
      </c>
      <c r="B156" s="68" t="s">
        <v>639</v>
      </c>
      <c r="C156" s="68" t="s">
        <v>638</v>
      </c>
      <c r="D156" s="68" t="s">
        <v>557</v>
      </c>
      <c r="E156" s="52" t="s">
        <v>642</v>
      </c>
      <c r="F156" s="246" t="s">
        <v>701</v>
      </c>
      <c r="G156" s="68" t="s">
        <v>640</v>
      </c>
      <c r="H156" s="68" t="s">
        <v>687</v>
      </c>
      <c r="I156" s="120" t="s">
        <v>34</v>
      </c>
      <c r="J156" s="120" t="s">
        <v>688</v>
      </c>
      <c r="K156" s="68" t="s">
        <v>702</v>
      </c>
      <c r="L156" s="68" t="s">
        <v>690</v>
      </c>
      <c r="M156" s="220"/>
      <c r="N156" s="68" t="s">
        <v>58</v>
      </c>
      <c r="O156" s="68" t="s">
        <v>58</v>
      </c>
      <c r="P156" s="221"/>
      <c r="Q156" s="68" t="s">
        <v>552</v>
      </c>
      <c r="R156" s="222">
        <v>45713</v>
      </c>
      <c r="S156" s="222"/>
      <c r="T156" s="222" t="s">
        <v>50</v>
      </c>
      <c r="U156" s="120"/>
      <c r="V156" s="69" t="s">
        <v>641</v>
      </c>
    </row>
    <row r="157" spans="1:22">
      <c r="A157" s="65">
        <f t="shared" si="1"/>
        <v>155</v>
      </c>
      <c r="B157" s="65" t="s">
        <v>534</v>
      </c>
      <c r="C157" s="65" t="s">
        <v>532</v>
      </c>
      <c r="D157" s="65" t="s">
        <v>533</v>
      </c>
      <c r="E157" s="50" t="s">
        <v>537</v>
      </c>
      <c r="F157" s="247"/>
      <c r="G157" s="65" t="s">
        <v>535</v>
      </c>
      <c r="H157" s="223" t="s">
        <v>687</v>
      </c>
      <c r="I157" s="65"/>
      <c r="J157" s="65" t="s">
        <v>698</v>
      </c>
      <c r="K157" s="65" t="s">
        <v>108</v>
      </c>
      <c r="L157" s="223" t="s">
        <v>690</v>
      </c>
      <c r="M157" s="215"/>
      <c r="N157" s="65" t="s">
        <v>58</v>
      </c>
      <c r="O157" s="65" t="s">
        <v>58</v>
      </c>
      <c r="P157" s="216"/>
      <c r="Q157" s="217">
        <v>45747</v>
      </c>
      <c r="R157" s="65"/>
      <c r="S157" s="217"/>
      <c r="T157" s="217"/>
      <c r="U157" s="65"/>
      <c r="V157" s="66" t="s">
        <v>536</v>
      </c>
    </row>
    <row r="158" spans="1:22">
      <c r="A158" s="57">
        <v>23</v>
      </c>
      <c r="B158" s="57" t="s">
        <v>576</v>
      </c>
      <c r="C158" s="57" t="s">
        <v>574</v>
      </c>
      <c r="D158" s="57" t="s">
        <v>575</v>
      </c>
      <c r="E158" s="51" t="s">
        <v>580</v>
      </c>
      <c r="F158" s="247"/>
      <c r="G158" s="57" t="s">
        <v>577</v>
      </c>
      <c r="H158" s="57" t="s">
        <v>126</v>
      </c>
      <c r="I158" s="57" t="s">
        <v>126</v>
      </c>
      <c r="J158" s="57" t="s">
        <v>703</v>
      </c>
      <c r="K158" s="57" t="s">
        <v>108</v>
      </c>
      <c r="L158" s="57" t="s">
        <v>704</v>
      </c>
      <c r="M158" s="218"/>
      <c r="N158" s="57" t="s">
        <v>108</v>
      </c>
      <c r="O158" s="57" t="s">
        <v>578</v>
      </c>
      <c r="P158" s="224"/>
      <c r="Q158" s="219">
        <v>45746</v>
      </c>
      <c r="R158" s="57"/>
      <c r="S158" s="225"/>
      <c r="T158" s="225" t="s">
        <v>50</v>
      </c>
      <c r="U158" s="57" t="s">
        <v>578</v>
      </c>
      <c r="V158" s="70" t="s">
        <v>579</v>
      </c>
    </row>
    <row r="159" spans="1:22" ht="18" customHeight="1">
      <c r="A159" s="55">
        <v>24</v>
      </c>
      <c r="B159" s="55" t="s">
        <v>652</v>
      </c>
      <c r="C159" s="226" t="s">
        <v>650</v>
      </c>
      <c r="D159" s="55" t="s">
        <v>651</v>
      </c>
      <c r="E159" s="53" t="s">
        <v>655</v>
      </c>
      <c r="F159" s="226" t="s">
        <v>705</v>
      </c>
      <c r="G159" s="54" t="s">
        <v>640</v>
      </c>
      <c r="H159" s="193" t="s">
        <v>687</v>
      </c>
      <c r="I159" s="227" t="s">
        <v>691</v>
      </c>
      <c r="J159" s="228" t="s">
        <v>688</v>
      </c>
      <c r="K159" s="227" t="s">
        <v>689</v>
      </c>
      <c r="L159" s="227" t="s">
        <v>706</v>
      </c>
      <c r="M159" s="227" t="s">
        <v>653</v>
      </c>
      <c r="N159" s="227" t="s">
        <v>707</v>
      </c>
      <c r="O159" s="227" t="s">
        <v>58</v>
      </c>
      <c r="P159" s="229"/>
      <c r="Q159" s="192">
        <v>45918</v>
      </c>
      <c r="R159" s="192">
        <v>45771</v>
      </c>
      <c r="S159" s="230"/>
      <c r="T159" s="230"/>
      <c r="U159" s="231"/>
      <c r="V159" s="72" t="s">
        <v>654</v>
      </c>
    </row>
    <row r="160" spans="1:22">
      <c r="A160" s="55">
        <v>25</v>
      </c>
      <c r="B160" s="55" t="s">
        <v>658</v>
      </c>
      <c r="C160" s="226" t="s">
        <v>656</v>
      </c>
      <c r="D160" s="55" t="s">
        <v>657</v>
      </c>
      <c r="E160" s="53" t="s">
        <v>661</v>
      </c>
      <c r="F160" s="226"/>
      <c r="G160" s="54" t="s">
        <v>659</v>
      </c>
      <c r="H160" s="193" t="s">
        <v>687</v>
      </c>
      <c r="I160" s="227"/>
      <c r="J160" s="228"/>
      <c r="K160" s="227" t="s">
        <v>689</v>
      </c>
      <c r="L160" s="227" t="s">
        <v>690</v>
      </c>
      <c r="M160" s="227" t="s">
        <v>660</v>
      </c>
      <c r="N160" s="227"/>
      <c r="O160" s="227"/>
      <c r="P160" s="229"/>
      <c r="Q160" s="192"/>
      <c r="R160" s="192"/>
      <c r="S160" s="230"/>
      <c r="T160" s="230"/>
      <c r="U160" s="231"/>
      <c r="V160" s="72"/>
    </row>
    <row r="162" spans="1:18">
      <c r="A162" s="122" t="s">
        <v>708</v>
      </c>
      <c r="B162" s="122" t="s">
        <v>6</v>
      </c>
      <c r="C162" s="123" t="s">
        <v>709</v>
      </c>
      <c r="D162" s="122" t="s">
        <v>28</v>
      </c>
      <c r="E162" s="122" t="s">
        <v>710</v>
      </c>
      <c r="F162" s="122" t="s">
        <v>3</v>
      </c>
      <c r="G162" s="122" t="s">
        <v>30</v>
      </c>
      <c r="H162" s="122" t="s">
        <v>9</v>
      </c>
      <c r="I162" s="122" t="s">
        <v>15</v>
      </c>
      <c r="J162" s="122" t="s">
        <v>12</v>
      </c>
      <c r="K162" s="122" t="s">
        <v>711</v>
      </c>
      <c r="L162" s="122" t="s">
        <v>14</v>
      </c>
      <c r="M162" s="122" t="s">
        <v>712</v>
      </c>
      <c r="N162" s="122" t="s">
        <v>713</v>
      </c>
      <c r="O162" s="122" t="s">
        <v>21</v>
      </c>
      <c r="P162" s="122" t="s">
        <v>714</v>
      </c>
      <c r="Q162" s="122" t="s">
        <v>31</v>
      </c>
      <c r="R162" s="122" t="s">
        <v>27</v>
      </c>
    </row>
    <row r="163" spans="1:18">
      <c r="A163" s="73">
        <v>1</v>
      </c>
      <c r="B163" s="73" t="s">
        <v>374</v>
      </c>
      <c r="C163" s="68" t="s">
        <v>375</v>
      </c>
      <c r="D163" s="52" t="s">
        <v>381</v>
      </c>
      <c r="E163" s="73" t="s">
        <v>369</v>
      </c>
      <c r="F163" s="73" t="s">
        <v>368</v>
      </c>
      <c r="G163" s="73" t="s">
        <v>382</v>
      </c>
      <c r="H163" s="73" t="s">
        <v>376</v>
      </c>
      <c r="I163" s="73" t="s">
        <v>378</v>
      </c>
      <c r="J163" s="73" t="s">
        <v>49</v>
      </c>
      <c r="K163" s="73" t="s">
        <v>58</v>
      </c>
      <c r="L163" s="73" t="s">
        <v>377</v>
      </c>
      <c r="M163" s="73" t="s">
        <v>379</v>
      </c>
      <c r="N163" s="76" t="s">
        <v>715</v>
      </c>
      <c r="O163" s="73" t="s">
        <v>716</v>
      </c>
      <c r="P163" s="73" t="s">
        <v>51</v>
      </c>
      <c r="Q163" s="73" t="s">
        <v>383</v>
      </c>
      <c r="R163" s="73" t="s">
        <v>380</v>
      </c>
    </row>
    <row r="164" spans="1:18">
      <c r="A164" s="73">
        <v>2</v>
      </c>
      <c r="B164" s="73" t="s">
        <v>116</v>
      </c>
      <c r="C164" s="120" t="s">
        <v>117</v>
      </c>
      <c r="D164" s="74" t="s">
        <v>122</v>
      </c>
      <c r="E164" s="73" t="s">
        <v>115</v>
      </c>
      <c r="F164" s="73" t="s">
        <v>717</v>
      </c>
      <c r="G164" s="120" t="s">
        <v>123</v>
      </c>
      <c r="H164" s="73" t="s">
        <v>118</v>
      </c>
      <c r="I164" s="73" t="s">
        <v>120</v>
      </c>
      <c r="J164" s="73" t="s">
        <v>49</v>
      </c>
      <c r="K164" s="73" t="s">
        <v>58</v>
      </c>
      <c r="L164" s="124" t="s">
        <v>119</v>
      </c>
      <c r="M164" s="73" t="s">
        <v>121</v>
      </c>
      <c r="N164" s="76">
        <v>45413</v>
      </c>
      <c r="O164" s="77">
        <v>45586</v>
      </c>
      <c r="P164" s="73" t="s">
        <v>51</v>
      </c>
      <c r="Q164" s="73"/>
      <c r="R164" s="125"/>
    </row>
    <row r="165" spans="1:18">
      <c r="A165" s="73">
        <v>3</v>
      </c>
      <c r="B165" s="73" t="s">
        <v>124</v>
      </c>
      <c r="C165" s="120" t="s">
        <v>125</v>
      </c>
      <c r="D165" s="74" t="s">
        <v>122</v>
      </c>
      <c r="E165" s="73" t="s">
        <v>115</v>
      </c>
      <c r="F165" s="73" t="s">
        <v>717</v>
      </c>
      <c r="G165" s="120" t="s">
        <v>123</v>
      </c>
      <c r="H165" s="73" t="s">
        <v>118</v>
      </c>
      <c r="I165" s="73" t="s">
        <v>127</v>
      </c>
      <c r="J165" s="73" t="s">
        <v>49</v>
      </c>
      <c r="K165" s="73" t="s">
        <v>50</v>
      </c>
      <c r="L165" s="73" t="s">
        <v>126</v>
      </c>
      <c r="M165" s="73" t="s">
        <v>128</v>
      </c>
      <c r="N165" s="76">
        <v>45413</v>
      </c>
      <c r="O165" s="77">
        <v>45586</v>
      </c>
      <c r="P165" s="73" t="s">
        <v>51</v>
      </c>
      <c r="Q165" s="73"/>
      <c r="R165" s="125"/>
    </row>
    <row r="166" spans="1:18">
      <c r="A166" s="73">
        <v>4</v>
      </c>
      <c r="B166" s="73" t="s">
        <v>515</v>
      </c>
      <c r="C166" s="120" t="s">
        <v>516</v>
      </c>
      <c r="D166" s="74" t="s">
        <v>519</v>
      </c>
      <c r="E166" s="73" t="s">
        <v>130</v>
      </c>
      <c r="F166" s="73" t="s">
        <v>507</v>
      </c>
      <c r="G166" s="73" t="s">
        <v>50</v>
      </c>
      <c r="H166" s="73" t="s">
        <v>376</v>
      </c>
      <c r="I166" s="73" t="s">
        <v>517</v>
      </c>
      <c r="J166" s="73" t="s">
        <v>49</v>
      </c>
      <c r="K166" s="73" t="s">
        <v>58</v>
      </c>
      <c r="L166" s="73">
        <v>3</v>
      </c>
      <c r="M166" s="73" t="s">
        <v>518</v>
      </c>
      <c r="N166" s="76">
        <v>45555</v>
      </c>
      <c r="O166" s="76">
        <v>45617</v>
      </c>
      <c r="P166" s="73" t="s">
        <v>51</v>
      </c>
      <c r="Q166" s="73"/>
      <c r="R166" s="125"/>
    </row>
    <row r="167" spans="1:18">
      <c r="A167" s="73">
        <v>5</v>
      </c>
      <c r="B167" s="73" t="s">
        <v>520</v>
      </c>
      <c r="C167" s="120" t="s">
        <v>521</v>
      </c>
      <c r="D167" s="74" t="s">
        <v>512</v>
      </c>
      <c r="E167" s="75" t="s">
        <v>130</v>
      </c>
      <c r="F167" s="73" t="s">
        <v>507</v>
      </c>
      <c r="G167" s="75" t="s">
        <v>108</v>
      </c>
      <c r="H167" s="75" t="s">
        <v>103</v>
      </c>
      <c r="I167" s="75" t="s">
        <v>522</v>
      </c>
      <c r="J167" s="73" t="s">
        <v>49</v>
      </c>
      <c r="K167" s="75" t="s">
        <v>108</v>
      </c>
      <c r="L167" s="75"/>
      <c r="M167" s="126" t="s">
        <v>523</v>
      </c>
      <c r="N167" s="75"/>
      <c r="O167" s="127">
        <v>45617</v>
      </c>
      <c r="P167" s="73" t="s">
        <v>51</v>
      </c>
      <c r="Q167" s="73"/>
      <c r="R167" s="125"/>
    </row>
    <row r="168" spans="1:18">
      <c r="A168" s="73">
        <v>6</v>
      </c>
      <c r="B168" s="73" t="s">
        <v>101</v>
      </c>
      <c r="C168" s="120" t="s">
        <v>102</v>
      </c>
      <c r="D168" s="74" t="s">
        <v>107</v>
      </c>
      <c r="E168" s="75" t="s">
        <v>100</v>
      </c>
      <c r="F168" s="75" t="s">
        <v>99</v>
      </c>
      <c r="G168" s="75" t="s">
        <v>108</v>
      </c>
      <c r="H168" s="75" t="s">
        <v>103</v>
      </c>
      <c r="I168" s="75" t="s">
        <v>104</v>
      </c>
      <c r="J168" s="75" t="s">
        <v>49</v>
      </c>
      <c r="K168" s="75" t="s">
        <v>108</v>
      </c>
      <c r="L168" s="75"/>
      <c r="M168" s="75" t="s">
        <v>105</v>
      </c>
      <c r="N168" s="127">
        <v>45548</v>
      </c>
      <c r="O168" s="127">
        <v>45589</v>
      </c>
      <c r="P168" s="75" t="s">
        <v>51</v>
      </c>
      <c r="Q168" s="75"/>
      <c r="R168" s="125" t="s">
        <v>106</v>
      </c>
    </row>
    <row r="169" spans="1:18">
      <c r="A169" s="73">
        <v>7</v>
      </c>
      <c r="B169" s="73" t="s">
        <v>427</v>
      </c>
      <c r="C169" s="120" t="s">
        <v>428</v>
      </c>
      <c r="D169" s="74" t="s">
        <v>432</v>
      </c>
      <c r="E169" s="73" t="s">
        <v>130</v>
      </c>
      <c r="F169" s="73" t="s">
        <v>426</v>
      </c>
      <c r="G169" s="73" t="s">
        <v>50</v>
      </c>
      <c r="H169" s="73" t="s">
        <v>132</v>
      </c>
      <c r="I169" s="73" t="s">
        <v>429</v>
      </c>
      <c r="J169" s="73" t="s">
        <v>49</v>
      </c>
      <c r="K169" s="73" t="s">
        <v>58</v>
      </c>
      <c r="L169" s="73">
        <v>3</v>
      </c>
      <c r="M169" s="73" t="s">
        <v>430</v>
      </c>
      <c r="N169" s="73"/>
      <c r="O169" s="73" t="s">
        <v>431</v>
      </c>
      <c r="P169" s="73" t="s">
        <v>718</v>
      </c>
      <c r="Q169" s="73" t="s">
        <v>126</v>
      </c>
      <c r="R169" s="125"/>
    </row>
    <row r="170" spans="1:18">
      <c r="A170" s="73">
        <v>8</v>
      </c>
      <c r="B170" s="73" t="s">
        <v>129</v>
      </c>
      <c r="C170" s="120" t="s">
        <v>131</v>
      </c>
      <c r="D170" s="74" t="s">
        <v>136</v>
      </c>
      <c r="E170" s="73" t="s">
        <v>130</v>
      </c>
      <c r="F170" s="73" t="s">
        <v>129</v>
      </c>
      <c r="G170" s="73" t="s">
        <v>50</v>
      </c>
      <c r="H170" s="73" t="s">
        <v>132</v>
      </c>
      <c r="I170" s="73" t="s">
        <v>133</v>
      </c>
      <c r="J170" s="73" t="s">
        <v>49</v>
      </c>
      <c r="K170" s="73" t="s">
        <v>58</v>
      </c>
      <c r="L170" s="73">
        <v>1</v>
      </c>
      <c r="M170" s="73" t="s">
        <v>134</v>
      </c>
      <c r="N170" s="73"/>
      <c r="O170" s="73" t="s">
        <v>135</v>
      </c>
      <c r="P170" s="73" t="s">
        <v>69</v>
      </c>
      <c r="Q170" s="73"/>
      <c r="R170" s="125"/>
    </row>
    <row r="171" spans="1:18">
      <c r="A171" s="73">
        <v>9</v>
      </c>
      <c r="B171" s="73" t="s">
        <v>451</v>
      </c>
      <c r="C171" s="120" t="s">
        <v>452</v>
      </c>
      <c r="D171" s="74" t="s">
        <v>456</v>
      </c>
      <c r="E171" s="73" t="s">
        <v>450</v>
      </c>
      <c r="F171" s="73" t="s">
        <v>449</v>
      </c>
      <c r="G171" s="73" t="s">
        <v>50</v>
      </c>
      <c r="H171" s="73" t="s">
        <v>453</v>
      </c>
      <c r="I171" s="73" t="s">
        <v>454</v>
      </c>
      <c r="J171" s="73" t="s">
        <v>49</v>
      </c>
      <c r="K171" s="73" t="s">
        <v>58</v>
      </c>
      <c r="L171" s="73">
        <v>6</v>
      </c>
      <c r="M171" s="73" t="s">
        <v>455</v>
      </c>
      <c r="N171" s="75"/>
      <c r="O171" s="77">
        <v>45697</v>
      </c>
      <c r="P171" s="73"/>
      <c r="Q171" s="75"/>
      <c r="R171" s="125"/>
    </row>
    <row r="172" spans="1:18">
      <c r="A172" s="73"/>
      <c r="B172" s="73"/>
      <c r="C172" s="120"/>
      <c r="D172" s="74"/>
      <c r="E172" s="75"/>
      <c r="F172" s="75"/>
      <c r="G172" s="75"/>
      <c r="H172" s="75"/>
      <c r="I172" s="75"/>
      <c r="J172" s="75"/>
      <c r="K172" s="75"/>
      <c r="L172" s="75"/>
      <c r="M172" s="75"/>
      <c r="N172" s="75"/>
      <c r="O172" s="75"/>
      <c r="P172" s="75"/>
      <c r="Q172" s="75"/>
      <c r="R172" s="125"/>
    </row>
    <row r="173" spans="1:18">
      <c r="A173" s="73"/>
      <c r="B173" s="73"/>
      <c r="C173" s="120"/>
      <c r="D173" s="74"/>
      <c r="E173" s="75"/>
      <c r="F173" s="75"/>
      <c r="G173" s="75"/>
      <c r="H173" s="75"/>
      <c r="I173" s="75"/>
      <c r="J173" s="75"/>
      <c r="K173" s="75"/>
      <c r="L173" s="75"/>
      <c r="M173" s="75"/>
      <c r="N173" s="75"/>
      <c r="O173" s="75"/>
      <c r="P173" s="75"/>
      <c r="Q173" s="75"/>
      <c r="R173" s="125"/>
    </row>
    <row r="174" spans="1:18">
      <c r="A174" s="73"/>
      <c r="B174" s="73"/>
      <c r="C174" s="120"/>
      <c r="D174" s="74"/>
      <c r="E174" s="75"/>
      <c r="F174" s="75"/>
      <c r="G174" s="75"/>
      <c r="H174" s="75"/>
      <c r="I174" s="75"/>
      <c r="J174" s="75"/>
      <c r="K174" s="75"/>
      <c r="L174" s="75"/>
      <c r="M174" s="75"/>
      <c r="N174" s="75"/>
      <c r="O174" s="75"/>
      <c r="P174" s="75"/>
      <c r="Q174" s="75"/>
      <c r="R174" s="125"/>
    </row>
    <row r="175" spans="1:18">
      <c r="A175" s="73"/>
      <c r="B175" s="128"/>
      <c r="C175" s="129"/>
      <c r="D175" s="130"/>
      <c r="E175" s="131"/>
      <c r="F175" s="131"/>
      <c r="G175" s="131"/>
      <c r="H175" s="131"/>
      <c r="I175" s="131"/>
      <c r="J175" s="131"/>
      <c r="K175" s="131"/>
      <c r="L175" s="131"/>
      <c r="M175" s="131"/>
      <c r="N175" s="131"/>
      <c r="O175" s="131"/>
      <c r="P175" s="131"/>
      <c r="Q175" s="131"/>
      <c r="R175" s="132"/>
    </row>
    <row r="176" spans="1:18">
      <c r="A176" s="73"/>
      <c r="B176" s="73"/>
      <c r="C176" s="120"/>
      <c r="D176" s="120"/>
      <c r="E176" s="75"/>
      <c r="F176" s="75"/>
      <c r="G176" s="75"/>
      <c r="H176" s="75"/>
      <c r="I176" s="75"/>
      <c r="J176" s="75"/>
      <c r="K176" s="75"/>
      <c r="L176" s="75"/>
      <c r="M176" s="75"/>
      <c r="N176" s="75"/>
      <c r="O176" s="75"/>
      <c r="P176" s="75"/>
      <c r="Q176" s="75"/>
      <c r="R176" s="125"/>
    </row>
    <row r="177" spans="1:18">
      <c r="A177" s="73"/>
      <c r="B177" s="73"/>
      <c r="C177" s="120"/>
      <c r="D177" s="120"/>
      <c r="E177" s="125"/>
      <c r="F177" s="125"/>
      <c r="G177" s="125"/>
      <c r="H177" s="125"/>
      <c r="I177" s="125"/>
      <c r="J177" s="125"/>
      <c r="K177" s="125"/>
      <c r="L177" s="125"/>
      <c r="M177" s="125"/>
      <c r="N177" s="125"/>
      <c r="O177" s="125"/>
      <c r="P177" s="125"/>
      <c r="Q177" s="125"/>
      <c r="R177" s="125"/>
    </row>
    <row r="178" spans="1:18">
      <c r="A178" s="73"/>
      <c r="B178" s="73"/>
      <c r="C178" s="120"/>
      <c r="D178" s="120"/>
      <c r="E178" s="125"/>
      <c r="F178" s="125"/>
      <c r="G178" s="125"/>
      <c r="H178" s="125"/>
      <c r="I178" s="125"/>
      <c r="J178" s="125"/>
      <c r="K178" s="125"/>
      <c r="L178" s="125"/>
      <c r="M178" s="125"/>
      <c r="N178" s="125"/>
      <c r="O178" s="125"/>
      <c r="P178" s="125"/>
      <c r="Q178" s="125"/>
      <c r="R178" s="125"/>
    </row>
    <row r="179" spans="1:18">
      <c r="A179"/>
      <c r="B179"/>
      <c r="C179"/>
      <c r="D179"/>
      <c r="E179"/>
      <c r="F179"/>
      <c r="G179"/>
      <c r="H179"/>
      <c r="I179"/>
      <c r="J179"/>
      <c r="K179"/>
      <c r="L179"/>
      <c r="M179"/>
      <c r="N179"/>
      <c r="O179"/>
      <c r="P179"/>
      <c r="Q179"/>
      <c r="R179"/>
    </row>
  </sheetData>
  <mergeCells count="1">
    <mergeCell ref="A134:V134"/>
  </mergeCells>
  <dataValidations count="8">
    <dataValidation type="list" allowBlank="1" showInputMessage="1" showErrorMessage="1" sqref="C2:C133 C161 C180:C549" xr:uid="{17F90327-2381-44F4-8347-5273D755B575}">
      <formula1>$AL$2:$AL$9</formula1>
    </dataValidation>
    <dataValidation type="date" operator="lessThan" allowBlank="1" showInputMessage="1" showErrorMessage="1" sqref="U106:V108 U110:V122 X106:X108 X110:X122 P136:S138 P140:S152" xr:uid="{837FA150-46C1-4308-99BF-C84C6CCEC581}">
      <formula1>46022</formula1>
    </dataValidation>
    <dataValidation type="decimal" allowBlank="1" showInputMessage="1" showErrorMessage="1" sqref="T112:T118 T107:T109 T120:T122 M142:M148 M137:M139 M150:M152" xr:uid="{A35E5A23-DED7-4193-98B6-CE7A4FA727B7}">
      <formula1>0</formula1>
      <formula2>250000000000</formula2>
    </dataValidation>
    <dataValidation type="list" allowBlank="1" showInputMessage="1" showErrorMessage="1" sqref="AE106:AE130 K136:K138 T136:T158 K140:K152" xr:uid="{7FE4DDA8-9713-467B-932B-88765C740AD6}">
      <formula1>"Sí,No"</formula1>
    </dataValidation>
    <dataValidation type="list" allowBlank="1" showInputMessage="1" showErrorMessage="1" sqref="K2:K132" xr:uid="{02A364EA-ED92-493E-A67E-3BAEFE3C5317}">
      <formula1>$AN$2:$AN$4</formula1>
    </dataValidation>
    <dataValidation type="list" allowBlank="1" showInputMessage="1" showErrorMessage="1" sqref="Y2:Y132 Z89:Z94 Z81 Z75 Z54:Z72 Z45:Z50 Z41:Z42 Z38:Z39 Z16:Z35 Z2:Z6" xr:uid="{FAD916F1-B2A1-4EE9-B891-EFE76B53A052}">
      <formula1>$AO$2:$AO$5</formula1>
    </dataValidation>
    <dataValidation type="list" allowBlank="1" showInputMessage="1" showErrorMessage="1" sqref="M2:M132" xr:uid="{CED618CA-8EB8-4FC3-A634-B1D1F34D5B78}">
      <formula1>$AM$2:$AM$3</formula1>
    </dataValidation>
    <dataValidation type="list" allowBlank="1" showInputMessage="1" showErrorMessage="1" sqref="B2:B132" xr:uid="{334E8CE1-84C9-41D2-80A8-2A47AE5F19B9}">
      <formula1>$AK$2:$AK$4</formula1>
    </dataValidation>
  </dataValidations>
  <hyperlinks>
    <hyperlink ref="AC74" r:id="rId1" xr:uid="{609264A7-2B27-436E-8845-93250B1C08B7}"/>
    <hyperlink ref="AC11" r:id="rId2" xr:uid="{0117E0B5-72CD-4041-816D-1B665790E1BB}"/>
    <hyperlink ref="AC12" r:id="rId3" xr:uid="{D3800EC6-6A7D-4FF3-815B-50F54364EAD9}"/>
    <hyperlink ref="AC105" r:id="rId4" xr:uid="{6CD9B278-D6BC-4946-AC2C-C6AD22F4EEB7}"/>
    <hyperlink ref="AC104" r:id="rId5" xr:uid="{83120FC2-3566-4DB4-89EB-A417F7DB18B8}"/>
    <hyperlink ref="AC9" r:id="rId6" xr:uid="{333B6A61-7E59-44B5-9F49-552DC5E73DB0}"/>
    <hyperlink ref="AC84" r:id="rId7" xr:uid="{67701920-B74B-4AAE-A2D8-AE241449A63F}"/>
    <hyperlink ref="AC13" r:id="rId8" xr:uid="{AE133CEF-A5A6-4090-99B6-C0FF47245944}"/>
    <hyperlink ref="AC88" r:id="rId9" location="submit-application" xr:uid="{DABE507A-1E4B-4411-B9C8-F296257E6AEE}"/>
    <hyperlink ref="AC118" r:id="rId10" location="key-dates-b290" xr:uid="{5D8A4705-5E5D-4BAA-97F0-764FD79AC033}"/>
    <hyperlink ref="AC112" r:id="rId11" xr:uid="{ECB8AA48-6A38-4FA6-903F-9B290C8D88C1}"/>
    <hyperlink ref="AC124" r:id="rId12" location="criteria" xr:uid="{A180C0CA-21D1-4333-92AF-F132751667EE}"/>
    <hyperlink ref="AC120" r:id="rId13" display="https://entry.zayedsustainabilityprize.com/es/ZSPHome " xr:uid="{C7979CD5-6304-4764-B3B1-80001368D366}"/>
    <hyperlink ref="AC122" r:id="rId14" xr:uid="{2722FB2B-0341-4C0F-BDC5-76EE5A5F0F76}"/>
    <hyperlink ref="AC123" r:id="rId15" display="file:///C:/Users/gavir/Downloads/Salud.pdf " xr:uid="{D2838651-AFC4-4231-8C0A-2470616669FF}"/>
    <hyperlink ref="AC121" r:id="rId16" display="file:///C:/Users/gavir/Downloads/Salud.pdf " xr:uid="{FF2D8DD5-6C82-4769-AAB3-3EEDA56A5904}"/>
    <hyperlink ref="AC108" r:id="rId17" xr:uid="{C696E6E7-09D8-4DB3-AC03-89269DEB1087}"/>
    <hyperlink ref="AC109" r:id="rId18" xr:uid="{378B74E8-26DD-4D2A-AB43-6D4353B24AAB}"/>
    <hyperlink ref="AC126" r:id="rId19" xr:uid="{C8F2D9AB-1D51-4BBF-900D-2ED927E7B218}"/>
    <hyperlink ref="AC106" r:id="rId20" xr:uid="{CFD66589-EFC4-4770-A9D7-944851942F50}"/>
    <hyperlink ref="AC116" r:id="rId21" xr:uid="{565E456F-B631-4E36-9CCA-F649C3708515}"/>
    <hyperlink ref="AC113" r:id="rId22" xr:uid="{E775AEF0-8A4B-43A6-9ED7-DB0120A3ED77}"/>
    <hyperlink ref="AC115" r:id="rId23" xr:uid="{F169B82C-51CE-443B-89A4-F1BE23D3E43E}"/>
    <hyperlink ref="AC127" r:id="rId24" xr:uid="{183A05FD-13BE-446D-A074-0D7F25E62751}"/>
    <hyperlink ref="AC110" r:id="rId25" xr:uid="{7F1C105C-6D1D-40C5-932E-19F72A17C419}"/>
    <hyperlink ref="AC128" r:id="rId26" xr:uid="{2FF0732B-AA8F-423C-B8D6-972639C95BB8}"/>
    <hyperlink ref="AC117" r:id="rId27" xr:uid="{7366F7D3-0388-4343-A23E-7B4F81A61E91}"/>
    <hyperlink ref="AC119" r:id="rId28" xr:uid="{3EC72CDB-983D-4654-9187-4BE2B1E6FF25}"/>
    <hyperlink ref="AC111" r:id="rId29" display="https://thriveagrifood.com/thrive-global-impact-challenge-2025/" xr:uid="{AA3CF08D-6E23-41CE-B7D3-E9DA63627745}"/>
    <hyperlink ref="AC125" r:id="rId30" xr:uid="{D212B522-33EE-4A31-A6B7-E9DA28FB7B43}"/>
    <hyperlink ref="AC107" r:id="rId31" xr:uid="{C71B5066-B439-4E7F-B985-6AFEA862276E}"/>
    <hyperlink ref="AC114" r:id="rId32" xr:uid="{45F57691-5929-43FE-BEA7-2A0B1AFFC3C0}"/>
    <hyperlink ref="AC129" r:id="rId33" location="call/3981/details" xr:uid="{CE3C632B-EFC6-40CE-A443-E426768FE1BE}"/>
    <hyperlink ref="AC130" r:id="rId34" xr:uid="{3B16F4D3-758C-4C80-AAB5-A8E0A067240E}"/>
    <hyperlink ref="E139" r:id="rId35" location="key-dates-b290" xr:uid="{02A11BB3-3C31-471D-BE26-8EC09A9191B2}"/>
    <hyperlink ref="E154" r:id="rId36" xr:uid="{480E48CA-E028-4FE3-883A-8AEE1057C332}"/>
    <hyperlink ref="E150" r:id="rId37" location="criteria" xr:uid="{E2B9AC1F-745B-4B7B-877A-A86989F02048}"/>
    <hyperlink ref="E142" r:id="rId38" display="https://entry.zayedsustainabilityprize.com/es/ZSPHome " xr:uid="{E54C28E2-6D79-46F0-B681-0325F555EA73}"/>
    <hyperlink ref="E144" r:id="rId39" xr:uid="{01F54341-CEC6-4E4E-A979-8BEF9E556CF8}"/>
    <hyperlink ref="E143" r:id="rId40" display="file:///C:/Users/gavir/Downloads/Salud.pdf " xr:uid="{EF1FFB5D-60D5-492D-93C2-94FCCCDB0C6A}"/>
    <hyperlink ref="E145" r:id="rId41" display="file:///C:/Users/gavir/Downloads/Salud.pdf " xr:uid="{6C9229A9-8018-46FD-B40A-2E6E882EAE01}"/>
    <hyperlink ref="E146" r:id="rId42" xr:uid="{857D16EA-8893-4081-BEFD-FC86986ED626}"/>
    <hyperlink ref="E155" r:id="rId43" xr:uid="{A046F0D3-CAAB-43F6-B7C7-8A10EEFD25FD}"/>
    <hyperlink ref="E152" r:id="rId44" xr:uid="{34A5F704-AEA9-4158-8F5C-A8305A258CF8}"/>
    <hyperlink ref="E147" r:id="rId45" xr:uid="{9206D866-0C86-460B-BA4C-09AD80E3BB2C}"/>
    <hyperlink ref="E148" r:id="rId46" xr:uid="{9738B038-1778-404A-894F-58364B224175}"/>
    <hyperlink ref="E138" r:id="rId47" xr:uid="{BE08B224-C38B-4867-A233-F87C099304DC}"/>
    <hyperlink ref="E151" r:id="rId48" xr:uid="{165FEEAB-BF94-476D-80E3-F992FDCB5B2D}"/>
    <hyperlink ref="E156" r:id="rId49" xr:uid="{F0C6E8B1-32D8-488F-BA6B-87362C0D7DB8}"/>
    <hyperlink ref="E140" r:id="rId50" xr:uid="{C68A680A-8155-41C9-8A9B-0D6A6E61B089}"/>
    <hyperlink ref="E136" r:id="rId51" xr:uid="{8D31C3B0-92F0-42DD-AAE3-4DBDC710B74C}"/>
    <hyperlink ref="E137" r:id="rId52" xr:uid="{0104EAB5-7EF9-4B65-AAB9-1538F2F34EC4}"/>
    <hyperlink ref="E153" r:id="rId53" xr:uid="{1550D7EF-F337-4EAC-A80E-D69812231E68}"/>
    <hyperlink ref="E141" r:id="rId54" display="https://thriveagrifood.com/thrive-global-impact-challenge-2025/" xr:uid="{475F97F6-BEBA-4C40-98A6-F027CB794154}"/>
    <hyperlink ref="E149" r:id="rId55" xr:uid="{E995B789-56E9-4D15-AF1E-69A1098B045F}"/>
    <hyperlink ref="E157" r:id="rId56" xr:uid="{C58FA754-F1E4-4376-B14F-52BB44CC2BAE}"/>
    <hyperlink ref="E158" r:id="rId57" xr:uid="{2F28C6A2-3AE4-424B-8792-BA20DF0EB72D}"/>
    <hyperlink ref="E159" r:id="rId58" location="call/3981/details" xr:uid="{D21489C9-4B82-4883-B246-2CCB1665618D}"/>
    <hyperlink ref="E160" r:id="rId59" xr:uid="{63AAC9C4-96C2-4CB3-A4ED-68E6FC6851A1}"/>
    <hyperlink ref="D163" r:id="rId60" xr:uid="{EB4AC15A-7E7C-43E6-A087-ABF6BB7726E2}"/>
    <hyperlink ref="D164" r:id="rId61" xr:uid="{AD0B7CBC-7F22-449F-98E4-22BA930C9BA4}"/>
    <hyperlink ref="D165" r:id="rId62" xr:uid="{02A3AC3D-0769-4646-9854-3D20CBCEC0F8}"/>
    <hyperlink ref="D167" r:id="rId63" xr:uid="{6F2FDEFB-1D1A-4D81-AB84-D4147116A612}"/>
    <hyperlink ref="D166" r:id="rId64" xr:uid="{3EECE8A6-7410-4532-B8D0-FC98E62836E4}"/>
    <hyperlink ref="D168" r:id="rId65" xr:uid="{B3708756-7D6F-4B09-A1B1-353E40DA4E4E}"/>
    <hyperlink ref="D169" r:id="rId66" xr:uid="{B9FA7970-C5E3-4379-9222-547E70DB00B9}"/>
    <hyperlink ref="D170" r:id="rId67" xr:uid="{C4329029-D792-45D6-A51F-227E2D959C60}"/>
    <hyperlink ref="D171" r:id="rId68" location="submit-application" xr:uid="{9D8C53FF-BE63-46B5-A54F-8A543417F9AF}"/>
  </hyperlinks>
  <pageMargins left="0.7" right="0.7" top="0.75" bottom="0.75" header="0.3" footer="0.3"/>
  <legacyDrawing r:id="rId69"/>
  <tableParts count="2">
    <tablePart r:id="rId70"/>
    <tablePart r:id="rId7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202A9-9125-4247-B7E2-A53698098EBD}">
  <dimension ref="A2:AV97"/>
  <sheetViews>
    <sheetView topLeftCell="A30" workbookViewId="0">
      <selection activeCell="A97" sqref="A97:R114"/>
    </sheetView>
  </sheetViews>
  <sheetFormatPr baseColWidth="10" defaultColWidth="10.6640625" defaultRowHeight="14.4"/>
  <cols>
    <col min="1" max="1" width="4.44140625" customWidth="1"/>
    <col min="3" max="3" width="30.5546875" customWidth="1"/>
    <col min="6" max="6" width="17" customWidth="1"/>
    <col min="9" max="9" width="26.44140625" customWidth="1"/>
    <col min="10" max="10" width="15.33203125" bestFit="1" customWidth="1"/>
    <col min="13" max="14" width="12.88671875" customWidth="1"/>
    <col min="17" max="17" width="15.5546875" bestFit="1" customWidth="1"/>
    <col min="20" max="20" width="33.44140625" bestFit="1" customWidth="1"/>
    <col min="21" max="21" width="20.44140625" customWidth="1"/>
    <col min="22" max="22" width="17.44140625" customWidth="1"/>
    <col min="24" max="25" width="15.88671875" customWidth="1"/>
    <col min="32" max="32" width="13.33203125" customWidth="1"/>
  </cols>
  <sheetData>
    <row r="2" spans="1:48">
      <c r="B2" s="33"/>
      <c r="H2" s="33"/>
      <c r="AJ2" s="33" t="s">
        <v>8</v>
      </c>
      <c r="AK2" s="33" t="s">
        <v>10</v>
      </c>
      <c r="AL2" s="33" t="s">
        <v>11</v>
      </c>
      <c r="AM2" s="33" t="s">
        <v>12</v>
      </c>
      <c r="AN2" s="33" t="s">
        <v>13</v>
      </c>
      <c r="AO2" s="33" t="s">
        <v>16</v>
      </c>
      <c r="AP2" s="33" t="s">
        <v>18</v>
      </c>
      <c r="AQ2" s="38" t="s">
        <v>22</v>
      </c>
      <c r="AR2" s="38" t="s">
        <v>23</v>
      </c>
      <c r="AS2" s="38" t="s">
        <v>24</v>
      </c>
      <c r="AT2" s="38" t="s">
        <v>26</v>
      </c>
      <c r="AU2" s="38" t="s">
        <v>29</v>
      </c>
      <c r="AV2" s="133" t="s">
        <v>31</v>
      </c>
    </row>
    <row r="3" spans="1:48" s="135" customFormat="1" ht="53.4" customHeight="1">
      <c r="A3" s="134"/>
      <c r="B3" s="134" t="s">
        <v>33</v>
      </c>
      <c r="C3" s="134" t="s">
        <v>52</v>
      </c>
      <c r="D3" s="134" t="s">
        <v>346</v>
      </c>
      <c r="E3" s="134" t="s">
        <v>36</v>
      </c>
      <c r="F3" s="134" t="s">
        <v>37</v>
      </c>
      <c r="G3" s="134" t="s">
        <v>347</v>
      </c>
      <c r="H3" s="134"/>
      <c r="I3" s="134" t="s">
        <v>348</v>
      </c>
      <c r="J3" s="134"/>
      <c r="Z3" s="134"/>
      <c r="AA3" s="134" t="s">
        <v>46</v>
      </c>
      <c r="AB3" s="134"/>
      <c r="AC3" s="136" t="s">
        <v>350</v>
      </c>
      <c r="AD3" s="134"/>
      <c r="AE3" s="134"/>
      <c r="AF3" s="134"/>
      <c r="AG3" s="137"/>
      <c r="AJ3" s="134"/>
      <c r="AK3" s="134" t="s">
        <v>40</v>
      </c>
      <c r="AL3" s="134"/>
      <c r="AM3" s="134"/>
      <c r="AN3" s="134"/>
      <c r="AO3" s="134"/>
      <c r="AP3" s="134" t="s">
        <v>65</v>
      </c>
      <c r="AQ3" s="134">
        <v>-150</v>
      </c>
      <c r="AR3" s="134"/>
      <c r="AS3" s="134" t="s">
        <v>45</v>
      </c>
      <c r="AT3" s="134">
        <v>106978833</v>
      </c>
      <c r="AU3" s="138" t="s">
        <v>249</v>
      </c>
      <c r="AV3" s="134" t="s">
        <v>349</v>
      </c>
    </row>
    <row r="4" spans="1:48">
      <c r="N4" s="248" t="s">
        <v>678</v>
      </c>
      <c r="S4" s="248" t="s">
        <v>683</v>
      </c>
      <c r="W4" s="139" t="s">
        <v>719</v>
      </c>
    </row>
    <row r="6" spans="1:48">
      <c r="A6" s="140" t="s">
        <v>720</v>
      </c>
      <c r="B6" s="140" t="s">
        <v>665</v>
      </c>
      <c r="C6" s="140" t="s">
        <v>666</v>
      </c>
      <c r="D6" s="140" t="s">
        <v>667</v>
      </c>
      <c r="E6" s="140" t="s">
        <v>668</v>
      </c>
      <c r="F6" s="140" t="s">
        <v>721</v>
      </c>
      <c r="G6" s="140" t="s">
        <v>669</v>
      </c>
      <c r="H6" s="140" t="s">
        <v>672</v>
      </c>
      <c r="I6" s="140"/>
      <c r="J6" s="140" t="s">
        <v>674</v>
      </c>
      <c r="K6" s="140" t="s">
        <v>675</v>
      </c>
      <c r="L6" s="140" t="s">
        <v>676</v>
      </c>
      <c r="M6" s="140" t="s">
        <v>677</v>
      </c>
      <c r="O6" s="140" t="s">
        <v>679</v>
      </c>
      <c r="P6" s="140" t="s">
        <v>680</v>
      </c>
      <c r="S6" s="140" t="s">
        <v>722</v>
      </c>
      <c r="T6" s="140" t="s">
        <v>723</v>
      </c>
      <c r="U6" s="140" t="s">
        <v>724</v>
      </c>
      <c r="V6" s="248" t="s">
        <v>27</v>
      </c>
      <c r="W6" s="140" t="s">
        <v>725</v>
      </c>
      <c r="Z6" s="140" t="s">
        <v>726</v>
      </c>
      <c r="AB6" s="140" t="s">
        <v>727</v>
      </c>
      <c r="AC6" s="141" t="s">
        <v>728</v>
      </c>
      <c r="AD6" s="140" t="s">
        <v>681</v>
      </c>
      <c r="AG6" s="140" t="s">
        <v>729</v>
      </c>
      <c r="AH6" s="140" t="s">
        <v>730</v>
      </c>
      <c r="AI6" s="140" t="s">
        <v>731</v>
      </c>
      <c r="AJ6" s="140" t="s">
        <v>732</v>
      </c>
    </row>
    <row r="7" spans="1:48">
      <c r="B7" s="248" t="s">
        <v>665</v>
      </c>
      <c r="C7" s="248" t="s">
        <v>666</v>
      </c>
      <c r="D7" s="248" t="s">
        <v>667</v>
      </c>
      <c r="E7" s="248" t="s">
        <v>668</v>
      </c>
      <c r="F7" s="140" t="s">
        <v>733</v>
      </c>
      <c r="G7" s="248" t="s">
        <v>669</v>
      </c>
      <c r="H7" s="248" t="s">
        <v>734</v>
      </c>
      <c r="I7" s="248" t="s">
        <v>673</v>
      </c>
      <c r="J7" s="248" t="s">
        <v>674</v>
      </c>
      <c r="K7" s="248" t="s">
        <v>675</v>
      </c>
      <c r="L7" s="248" t="s">
        <v>675</v>
      </c>
      <c r="M7" s="248" t="s">
        <v>677</v>
      </c>
      <c r="O7" s="248" t="s">
        <v>679</v>
      </c>
      <c r="P7" s="248" t="s">
        <v>680</v>
      </c>
      <c r="R7" s="248" t="s">
        <v>14</v>
      </c>
      <c r="S7" s="248" t="s">
        <v>684</v>
      </c>
      <c r="U7" s="248" t="s">
        <v>671</v>
      </c>
      <c r="V7" s="142" t="s">
        <v>27</v>
      </c>
      <c r="X7" s="143" t="s">
        <v>735</v>
      </c>
    </row>
    <row r="8" spans="1:48">
      <c r="A8" s="33" t="s">
        <v>0</v>
      </c>
      <c r="B8" s="249"/>
      <c r="C8" s="33" t="s">
        <v>736</v>
      </c>
      <c r="D8" s="33" t="s">
        <v>3</v>
      </c>
      <c r="E8" s="33" t="s">
        <v>5</v>
      </c>
      <c r="F8" s="33" t="s">
        <v>4</v>
      </c>
      <c r="G8" s="38" t="s">
        <v>28</v>
      </c>
      <c r="H8" s="33" t="s">
        <v>2</v>
      </c>
      <c r="I8" s="33" t="s">
        <v>15</v>
      </c>
      <c r="K8" s="144" t="s">
        <v>30</v>
      </c>
      <c r="M8" s="33" t="s">
        <v>19</v>
      </c>
      <c r="N8" s="33" t="s">
        <v>737</v>
      </c>
      <c r="O8" s="33" t="s">
        <v>20</v>
      </c>
      <c r="P8" s="38" t="s">
        <v>21</v>
      </c>
      <c r="R8" s="33" t="s">
        <v>14</v>
      </c>
      <c r="S8" s="38" t="s">
        <v>25</v>
      </c>
      <c r="T8" s="33" t="s">
        <v>7</v>
      </c>
      <c r="U8" s="33" t="s">
        <v>9</v>
      </c>
      <c r="X8" s="145" t="s">
        <v>32</v>
      </c>
      <c r="AD8" s="248" t="s">
        <v>681</v>
      </c>
    </row>
    <row r="10" spans="1:48">
      <c r="A10" s="33" t="s">
        <v>0</v>
      </c>
      <c r="B10" s="248" t="s">
        <v>665</v>
      </c>
      <c r="C10" s="33" t="s">
        <v>6</v>
      </c>
      <c r="D10" s="248" t="s">
        <v>667</v>
      </c>
      <c r="E10" s="248" t="s">
        <v>668</v>
      </c>
      <c r="F10" s="140" t="s">
        <v>733</v>
      </c>
      <c r="G10" s="248" t="s">
        <v>669</v>
      </c>
      <c r="H10" s="140" t="s">
        <v>672</v>
      </c>
      <c r="I10" s="248" t="s">
        <v>673</v>
      </c>
      <c r="J10" s="248" t="s">
        <v>674</v>
      </c>
      <c r="K10" s="248" t="s">
        <v>675</v>
      </c>
      <c r="L10" s="140" t="s">
        <v>738</v>
      </c>
      <c r="M10" s="248" t="s">
        <v>677</v>
      </c>
      <c r="N10" s="33" t="s">
        <v>17</v>
      </c>
      <c r="O10" s="248" t="s">
        <v>679</v>
      </c>
      <c r="P10" s="248" t="s">
        <v>680</v>
      </c>
      <c r="Q10" s="140" t="s">
        <v>23</v>
      </c>
      <c r="R10" s="33" t="s">
        <v>739</v>
      </c>
      <c r="S10" s="248" t="s">
        <v>684</v>
      </c>
      <c r="T10" s="140" t="s">
        <v>740</v>
      </c>
      <c r="U10" s="140" t="s">
        <v>724</v>
      </c>
      <c r="V10" s="248" t="s">
        <v>27</v>
      </c>
      <c r="W10" s="140" t="s">
        <v>725</v>
      </c>
      <c r="X10" s="145" t="s">
        <v>32</v>
      </c>
      <c r="Y10" t="s">
        <v>741</v>
      </c>
    </row>
    <row r="11" spans="1:48">
      <c r="A11" s="42">
        <v>2</v>
      </c>
      <c r="B11" s="41"/>
      <c r="C11" s="42" t="s">
        <v>53</v>
      </c>
      <c r="D11" s="42" t="s">
        <v>35</v>
      </c>
      <c r="E11" s="42" t="s">
        <v>37</v>
      </c>
      <c r="F11" s="34" t="s">
        <v>742</v>
      </c>
      <c r="G11" s="79" t="s">
        <v>57</v>
      </c>
      <c r="H11" s="42" t="s">
        <v>52</v>
      </c>
      <c r="I11" s="41"/>
      <c r="J11" s="41"/>
      <c r="K11" s="41"/>
      <c r="L11" s="41"/>
      <c r="M11" s="42" t="s">
        <v>55</v>
      </c>
      <c r="N11" s="42"/>
      <c r="O11" s="146" t="s">
        <v>56</v>
      </c>
      <c r="P11" s="42" t="s">
        <v>44</v>
      </c>
      <c r="Q11" s="41"/>
      <c r="R11" s="42"/>
      <c r="S11" s="41"/>
      <c r="T11" s="42" t="s">
        <v>54</v>
      </c>
      <c r="U11" s="42"/>
      <c r="V11" s="41"/>
      <c r="W11" s="41"/>
      <c r="X11" s="41"/>
      <c r="Y11" s="41"/>
    </row>
    <row r="12" spans="1:48">
      <c r="A12" s="34">
        <v>89</v>
      </c>
      <c r="B12" s="41"/>
      <c r="C12" s="34" t="s">
        <v>62</v>
      </c>
      <c r="D12" s="34" t="s">
        <v>60</v>
      </c>
      <c r="E12" s="34" t="s">
        <v>37</v>
      </c>
      <c r="F12" s="34" t="s">
        <v>61</v>
      </c>
      <c r="G12" s="78" t="s">
        <v>66</v>
      </c>
      <c r="H12" s="34" t="s">
        <v>34</v>
      </c>
      <c r="I12" s="41"/>
      <c r="J12" s="41"/>
      <c r="K12" s="41"/>
      <c r="L12" s="41"/>
      <c r="M12" s="34">
        <v>18668092732</v>
      </c>
      <c r="N12" s="34">
        <v>18668092732</v>
      </c>
      <c r="O12" s="147">
        <v>45511</v>
      </c>
      <c r="P12" s="34">
        <v>45392</v>
      </c>
      <c r="Q12" s="41"/>
      <c r="R12" s="34"/>
      <c r="S12" s="41"/>
      <c r="T12" s="34" t="s">
        <v>63</v>
      </c>
      <c r="U12" s="34"/>
      <c r="V12" s="41"/>
      <c r="W12" s="41"/>
      <c r="X12" s="41"/>
      <c r="Y12" s="41"/>
    </row>
    <row r="13" spans="1:48">
      <c r="A13" s="42">
        <v>92</v>
      </c>
      <c r="B13" s="41"/>
      <c r="C13" s="42" t="s">
        <v>70</v>
      </c>
      <c r="D13" s="42" t="s">
        <v>60</v>
      </c>
      <c r="E13" s="42" t="s">
        <v>37</v>
      </c>
      <c r="F13" s="42" t="s">
        <v>61</v>
      </c>
      <c r="G13" s="79" t="s">
        <v>73</v>
      </c>
      <c r="H13" s="42" t="s">
        <v>52</v>
      </c>
      <c r="I13" s="41"/>
      <c r="J13" s="41"/>
      <c r="K13" s="41"/>
      <c r="L13" s="41"/>
      <c r="M13" s="42">
        <v>26381256795</v>
      </c>
      <c r="N13" s="42">
        <v>26381256795</v>
      </c>
      <c r="O13" s="146">
        <v>45511</v>
      </c>
      <c r="P13" s="42">
        <v>45392</v>
      </c>
      <c r="Q13" s="41"/>
      <c r="R13" s="42"/>
      <c r="S13" s="41"/>
      <c r="T13" s="42" t="s">
        <v>71</v>
      </c>
      <c r="U13" s="42"/>
      <c r="V13" s="41"/>
      <c r="W13" s="41"/>
      <c r="X13" s="41"/>
      <c r="Y13" s="41"/>
    </row>
    <row r="14" spans="1:48">
      <c r="A14" s="34">
        <v>93</v>
      </c>
      <c r="B14" s="41"/>
      <c r="C14" s="34" t="s">
        <v>75</v>
      </c>
      <c r="D14" s="34" t="s">
        <v>60</v>
      </c>
      <c r="E14" s="34" t="s">
        <v>37</v>
      </c>
      <c r="F14" s="34" t="s">
        <v>742</v>
      </c>
      <c r="G14" s="78" t="s">
        <v>81</v>
      </c>
      <c r="H14" s="34" t="s">
        <v>68</v>
      </c>
      <c r="I14" s="41"/>
      <c r="J14" s="41"/>
      <c r="K14" s="41"/>
      <c r="L14" s="41"/>
      <c r="M14" s="34">
        <v>2755800000</v>
      </c>
      <c r="N14" s="34">
        <v>2755800000</v>
      </c>
      <c r="O14" s="147" t="s">
        <v>79</v>
      </c>
      <c r="P14" s="34" t="s">
        <v>80</v>
      </c>
      <c r="Q14" s="41"/>
      <c r="R14" s="34">
        <v>5</v>
      </c>
      <c r="S14" s="41"/>
      <c r="T14" s="34" t="s">
        <v>76</v>
      </c>
      <c r="U14" s="34" t="s">
        <v>77</v>
      </c>
      <c r="V14" s="41"/>
      <c r="W14" s="41"/>
      <c r="X14" s="41"/>
      <c r="Y14" s="41"/>
    </row>
    <row r="15" spans="1:48">
      <c r="A15" s="42">
        <v>4</v>
      </c>
      <c r="B15" s="41"/>
      <c r="C15" s="42" t="s">
        <v>154</v>
      </c>
      <c r="D15" s="42" t="s">
        <v>152</v>
      </c>
      <c r="E15" s="42" t="s">
        <v>37</v>
      </c>
      <c r="F15" s="34" t="s">
        <v>742</v>
      </c>
      <c r="G15" s="79" t="s">
        <v>156</v>
      </c>
      <c r="H15" s="42" t="s">
        <v>74</v>
      </c>
      <c r="I15" s="41"/>
      <c r="J15" s="41"/>
      <c r="K15" s="41"/>
      <c r="L15" s="41"/>
      <c r="M15" s="42" t="s">
        <v>55</v>
      </c>
      <c r="N15" s="42"/>
      <c r="O15" s="146"/>
      <c r="P15" s="42"/>
      <c r="Q15" s="41"/>
      <c r="R15" s="42"/>
      <c r="S15" s="41"/>
      <c r="T15" s="42" t="s">
        <v>155</v>
      </c>
      <c r="U15" s="42"/>
      <c r="V15" s="41"/>
      <c r="W15" s="41"/>
      <c r="X15" s="41"/>
      <c r="Y15" s="41"/>
    </row>
    <row r="16" spans="1:48">
      <c r="A16" s="34">
        <v>5</v>
      </c>
      <c r="B16" s="41"/>
      <c r="C16" s="34" t="s">
        <v>158</v>
      </c>
      <c r="D16" s="34" t="s">
        <v>157</v>
      </c>
      <c r="E16" s="34" t="s">
        <v>37</v>
      </c>
      <c r="F16" s="34" t="s">
        <v>742</v>
      </c>
      <c r="G16" s="78" t="s">
        <v>159</v>
      </c>
      <c r="H16" s="34" t="s">
        <v>109</v>
      </c>
      <c r="I16" s="41"/>
      <c r="J16" s="41"/>
      <c r="K16" s="41"/>
      <c r="L16" s="41"/>
      <c r="M16" s="34" t="s">
        <v>55</v>
      </c>
      <c r="N16" s="34"/>
      <c r="O16" s="147"/>
      <c r="P16" s="34"/>
      <c r="Q16" s="41"/>
      <c r="R16" s="34"/>
      <c r="S16" s="41"/>
      <c r="T16" s="34" t="s">
        <v>155</v>
      </c>
      <c r="U16" s="34"/>
      <c r="V16" s="41"/>
      <c r="W16" s="41"/>
      <c r="X16" s="41"/>
      <c r="Y16" s="41"/>
    </row>
    <row r="17" spans="1:25">
      <c r="A17" s="42">
        <v>6</v>
      </c>
      <c r="B17" s="41"/>
      <c r="C17" s="42" t="s">
        <v>161</v>
      </c>
      <c r="D17" s="42" t="s">
        <v>160</v>
      </c>
      <c r="E17" s="42" t="s">
        <v>37</v>
      </c>
      <c r="F17" s="34" t="s">
        <v>742</v>
      </c>
      <c r="G17" s="79" t="s">
        <v>163</v>
      </c>
      <c r="H17" s="42" t="s">
        <v>74</v>
      </c>
      <c r="I17" s="41"/>
      <c r="J17" s="41"/>
      <c r="K17" s="41"/>
      <c r="L17" s="41"/>
      <c r="M17" s="42">
        <v>50000000</v>
      </c>
      <c r="N17" s="42">
        <v>50000000</v>
      </c>
      <c r="O17" s="146">
        <v>45384</v>
      </c>
      <c r="P17" s="42"/>
      <c r="Q17" s="41"/>
      <c r="R17" s="42"/>
      <c r="S17" s="41"/>
      <c r="T17" s="42" t="s">
        <v>162</v>
      </c>
      <c r="U17" s="42"/>
      <c r="V17" s="41"/>
      <c r="W17" s="41"/>
      <c r="X17" s="41"/>
      <c r="Y17" s="41"/>
    </row>
    <row r="18" spans="1:25">
      <c r="A18" s="34">
        <v>7</v>
      </c>
      <c r="B18" s="41"/>
      <c r="C18" s="34" t="s">
        <v>165</v>
      </c>
      <c r="D18" s="34" t="s">
        <v>164</v>
      </c>
      <c r="E18" s="34" t="s">
        <v>37</v>
      </c>
      <c r="F18" s="34" t="s">
        <v>742</v>
      </c>
      <c r="G18" s="78" t="s">
        <v>166</v>
      </c>
      <c r="H18" s="34" t="s">
        <v>109</v>
      </c>
      <c r="I18" s="41"/>
      <c r="J18" s="41"/>
      <c r="K18" s="41"/>
      <c r="L18" s="41"/>
      <c r="M18" s="34">
        <v>750000000</v>
      </c>
      <c r="N18" s="34">
        <v>750000000</v>
      </c>
      <c r="O18" s="147"/>
      <c r="P18" s="34"/>
      <c r="Q18" s="41"/>
      <c r="R18" s="34"/>
      <c r="S18" s="41"/>
      <c r="T18" s="34" t="s">
        <v>149</v>
      </c>
      <c r="U18" s="34"/>
      <c r="V18" s="41"/>
      <c r="W18" s="41"/>
      <c r="X18" s="41"/>
      <c r="Y18" s="41"/>
    </row>
    <row r="19" spans="1:25">
      <c r="A19" s="42">
        <v>8</v>
      </c>
      <c r="B19" s="41"/>
      <c r="C19" s="42" t="s">
        <v>168</v>
      </c>
      <c r="D19" s="42" t="s">
        <v>167</v>
      </c>
      <c r="E19" s="42" t="s">
        <v>37</v>
      </c>
      <c r="F19" s="34" t="s">
        <v>742</v>
      </c>
      <c r="G19" s="79" t="s">
        <v>171</v>
      </c>
      <c r="H19" s="42" t="s">
        <v>74</v>
      </c>
      <c r="I19" s="41"/>
      <c r="J19" s="41"/>
      <c r="K19" s="41"/>
      <c r="L19" s="41"/>
      <c r="M19" s="42">
        <v>37720000</v>
      </c>
      <c r="N19" s="42">
        <v>37720000</v>
      </c>
      <c r="O19" s="146">
        <v>45299</v>
      </c>
      <c r="P19" s="42" t="s">
        <v>170</v>
      </c>
      <c r="Q19" s="41"/>
      <c r="R19" s="42"/>
      <c r="S19" s="41"/>
      <c r="T19" s="42" t="s">
        <v>169</v>
      </c>
      <c r="U19" s="42"/>
      <c r="V19" s="41"/>
      <c r="W19" s="41"/>
      <c r="X19" s="41"/>
      <c r="Y19" s="41"/>
    </row>
    <row r="20" spans="1:25">
      <c r="A20" s="34">
        <v>9</v>
      </c>
      <c r="B20" s="41"/>
      <c r="C20" s="34" t="s">
        <v>168</v>
      </c>
      <c r="D20" s="34" t="s">
        <v>172</v>
      </c>
      <c r="E20" s="34" t="s">
        <v>37</v>
      </c>
      <c r="F20" s="34" t="s">
        <v>742</v>
      </c>
      <c r="G20" s="78" t="s">
        <v>175</v>
      </c>
      <c r="H20" s="34" t="s">
        <v>68</v>
      </c>
      <c r="I20" s="41"/>
      <c r="J20" s="41"/>
      <c r="K20" s="41"/>
      <c r="L20" s="41"/>
      <c r="M20" s="34">
        <v>3500000000</v>
      </c>
      <c r="N20" s="34">
        <v>3500000000</v>
      </c>
      <c r="O20" s="147" t="s">
        <v>174</v>
      </c>
      <c r="P20" s="34">
        <v>45329</v>
      </c>
      <c r="Q20" s="41"/>
      <c r="R20" s="34"/>
      <c r="S20" s="41"/>
      <c r="T20" s="34" t="s">
        <v>173</v>
      </c>
      <c r="U20" s="34"/>
      <c r="V20" s="41"/>
      <c r="W20" s="41"/>
      <c r="X20" s="41"/>
      <c r="Y20" s="41"/>
    </row>
    <row r="21" spans="1:25">
      <c r="A21" s="42">
        <v>10</v>
      </c>
      <c r="B21" s="41"/>
      <c r="C21" s="42" t="s">
        <v>176</v>
      </c>
      <c r="D21" s="42" t="s">
        <v>60</v>
      </c>
      <c r="E21" s="42" t="s">
        <v>37</v>
      </c>
      <c r="F21" s="34" t="s">
        <v>742</v>
      </c>
      <c r="G21" s="79" t="s">
        <v>179</v>
      </c>
      <c r="H21" s="42" t="s">
        <v>52</v>
      </c>
      <c r="I21" s="41"/>
      <c r="J21" s="41"/>
      <c r="K21" s="41"/>
      <c r="L21" s="41"/>
      <c r="M21" s="42">
        <v>5000000000</v>
      </c>
      <c r="N21" s="42">
        <v>5000000000</v>
      </c>
      <c r="O21" s="146">
        <v>45416</v>
      </c>
      <c r="P21" s="42" t="s">
        <v>178</v>
      </c>
      <c r="Q21" s="41"/>
      <c r="R21" s="42"/>
      <c r="S21" s="41"/>
      <c r="T21" s="42" t="s">
        <v>177</v>
      </c>
      <c r="U21" s="42"/>
      <c r="V21" s="41"/>
      <c r="W21" s="41"/>
      <c r="X21" s="41"/>
      <c r="Y21" s="41"/>
    </row>
    <row r="22" spans="1:25">
      <c r="A22" s="34">
        <v>11</v>
      </c>
      <c r="B22" s="41"/>
      <c r="C22" s="34" t="s">
        <v>181</v>
      </c>
      <c r="D22" s="34" t="s">
        <v>180</v>
      </c>
      <c r="E22" s="34" t="s">
        <v>37</v>
      </c>
      <c r="F22" s="34" t="s">
        <v>742</v>
      </c>
      <c r="G22" s="78"/>
      <c r="H22" s="34" t="s">
        <v>34</v>
      </c>
      <c r="I22" s="41"/>
      <c r="J22" s="41"/>
      <c r="K22" s="41"/>
      <c r="L22" s="41"/>
      <c r="M22" s="34">
        <v>10000000000</v>
      </c>
      <c r="N22" s="34">
        <v>10000000000</v>
      </c>
      <c r="O22" s="147" t="s">
        <v>183</v>
      </c>
      <c r="P22" s="34" t="s">
        <v>184</v>
      </c>
      <c r="Q22" s="41"/>
      <c r="R22" s="34"/>
      <c r="S22" s="41"/>
      <c r="T22" s="34" t="s">
        <v>182</v>
      </c>
      <c r="U22" s="34"/>
      <c r="V22" s="41"/>
      <c r="W22" s="41"/>
      <c r="X22" s="41"/>
      <c r="Y22" s="41"/>
    </row>
    <row r="23" spans="1:25">
      <c r="A23" s="42">
        <v>14</v>
      </c>
      <c r="B23" s="41"/>
      <c r="C23" s="42" t="s">
        <v>192</v>
      </c>
      <c r="D23" s="42" t="s">
        <v>191</v>
      </c>
      <c r="E23" s="42" t="s">
        <v>37</v>
      </c>
      <c r="F23" s="34" t="s">
        <v>742</v>
      </c>
      <c r="G23" s="79" t="s">
        <v>194</v>
      </c>
      <c r="H23" s="42" t="s">
        <v>68</v>
      </c>
      <c r="I23" s="41"/>
      <c r="J23" s="41"/>
      <c r="K23" s="41"/>
      <c r="L23" s="41"/>
      <c r="M23" s="42" t="s">
        <v>55</v>
      </c>
      <c r="N23" s="42"/>
      <c r="O23" s="146"/>
      <c r="P23" s="42"/>
      <c r="Q23" s="41"/>
      <c r="R23" s="42"/>
      <c r="S23" s="41"/>
      <c r="T23" s="42" t="s">
        <v>193</v>
      </c>
      <c r="U23" s="42"/>
      <c r="V23" s="41"/>
      <c r="W23" s="41"/>
      <c r="X23" s="41"/>
      <c r="Y23" s="41"/>
    </row>
    <row r="24" spans="1:25">
      <c r="A24" s="34">
        <v>15</v>
      </c>
      <c r="B24" s="41"/>
      <c r="C24" s="34" t="s">
        <v>196</v>
      </c>
      <c r="D24" s="34" t="s">
        <v>195</v>
      </c>
      <c r="E24" s="34" t="s">
        <v>37</v>
      </c>
      <c r="F24" s="34" t="s">
        <v>742</v>
      </c>
      <c r="G24" s="78" t="s">
        <v>198</v>
      </c>
      <c r="H24" s="34" t="s">
        <v>90</v>
      </c>
      <c r="I24" s="41"/>
      <c r="J24" s="41"/>
      <c r="K24" s="41"/>
      <c r="L24" s="41"/>
      <c r="M24" s="34" t="s">
        <v>55</v>
      </c>
      <c r="N24" s="34"/>
      <c r="O24" s="147"/>
      <c r="P24" s="34"/>
      <c r="Q24" s="41"/>
      <c r="R24" s="34"/>
      <c r="S24" s="41"/>
      <c r="T24" s="34" t="s">
        <v>197</v>
      </c>
      <c r="U24" s="34"/>
      <c r="V24" s="41"/>
      <c r="W24" s="41"/>
      <c r="X24" s="41"/>
      <c r="Y24" s="41"/>
    </row>
    <row r="25" spans="1:25">
      <c r="A25" s="42">
        <v>18</v>
      </c>
      <c r="B25" s="41"/>
      <c r="C25" s="42" t="s">
        <v>208</v>
      </c>
      <c r="D25" s="42" t="s">
        <v>207</v>
      </c>
      <c r="E25" s="42" t="s">
        <v>37</v>
      </c>
      <c r="F25" s="34" t="s">
        <v>742</v>
      </c>
      <c r="G25" s="79" t="s">
        <v>210</v>
      </c>
      <c r="H25" s="42" t="s">
        <v>74</v>
      </c>
      <c r="I25" s="41"/>
      <c r="J25" s="41"/>
      <c r="K25" s="41"/>
      <c r="L25" s="41"/>
      <c r="M25" s="42" t="s">
        <v>55</v>
      </c>
      <c r="N25" s="42"/>
      <c r="O25" s="146"/>
      <c r="P25" s="42"/>
      <c r="Q25" s="41"/>
      <c r="R25" s="42"/>
      <c r="S25" s="41"/>
      <c r="T25" s="42" t="s">
        <v>209</v>
      </c>
      <c r="U25" s="42"/>
      <c r="V25" s="41"/>
      <c r="W25" s="41"/>
      <c r="X25" s="41"/>
      <c r="Y25" s="41"/>
    </row>
    <row r="26" spans="1:25">
      <c r="A26" s="34">
        <v>19</v>
      </c>
      <c r="B26" s="41"/>
      <c r="C26" s="34" t="s">
        <v>212</v>
      </c>
      <c r="D26" s="34" t="s">
        <v>211</v>
      </c>
      <c r="E26" s="34" t="s">
        <v>37</v>
      </c>
      <c r="F26" s="34" t="s">
        <v>742</v>
      </c>
      <c r="G26" s="78"/>
      <c r="H26" s="34" t="s">
        <v>34</v>
      </c>
      <c r="I26" s="41"/>
      <c r="J26" s="41"/>
      <c r="K26" s="41"/>
      <c r="L26" s="41"/>
      <c r="M26" s="34" t="s">
        <v>55</v>
      </c>
      <c r="N26" s="34"/>
      <c r="O26" s="147">
        <v>45293</v>
      </c>
      <c r="P26" s="34">
        <v>45294</v>
      </c>
      <c r="Q26" s="41"/>
      <c r="R26" s="34"/>
      <c r="S26" s="41"/>
      <c r="T26" s="34" t="s">
        <v>213</v>
      </c>
      <c r="U26" s="34"/>
      <c r="V26" s="41"/>
      <c r="W26" s="41"/>
      <c r="X26" s="41"/>
      <c r="Y26" s="41"/>
    </row>
    <row r="27" spans="1:25">
      <c r="A27" s="42">
        <v>22</v>
      </c>
      <c r="B27" s="41"/>
      <c r="C27" s="42" t="s">
        <v>215</v>
      </c>
      <c r="D27" s="42" t="s">
        <v>214</v>
      </c>
      <c r="E27" s="42" t="s">
        <v>37</v>
      </c>
      <c r="F27" s="34" t="s">
        <v>742</v>
      </c>
      <c r="G27" s="79" t="s">
        <v>217</v>
      </c>
      <c r="H27" s="42" t="s">
        <v>109</v>
      </c>
      <c r="I27" s="41"/>
      <c r="J27" s="41"/>
      <c r="K27" s="41"/>
      <c r="L27" s="41"/>
      <c r="M27" s="42" t="s">
        <v>55</v>
      </c>
      <c r="N27" s="42"/>
      <c r="O27" s="146"/>
      <c r="P27" s="42"/>
      <c r="Q27" s="41"/>
      <c r="R27" s="42"/>
      <c r="S27" s="41"/>
      <c r="T27" s="42" t="s">
        <v>216</v>
      </c>
      <c r="U27" s="42"/>
      <c r="V27" s="41"/>
      <c r="W27" s="41"/>
      <c r="X27" s="41"/>
      <c r="Y27" s="41"/>
    </row>
    <row r="28" spans="1:25">
      <c r="A28" s="34">
        <v>24</v>
      </c>
      <c r="B28" s="41"/>
      <c r="C28" s="34" t="s">
        <v>219</v>
      </c>
      <c r="D28" s="34" t="s">
        <v>218</v>
      </c>
      <c r="E28" s="34" t="s">
        <v>37</v>
      </c>
      <c r="F28" s="34" t="s">
        <v>742</v>
      </c>
      <c r="G28" s="78" t="s">
        <v>221</v>
      </c>
      <c r="H28" s="34" t="s">
        <v>68</v>
      </c>
      <c r="I28" s="41"/>
      <c r="J28" s="41"/>
      <c r="K28" s="41"/>
      <c r="L28" s="41"/>
      <c r="M28" s="34" t="s">
        <v>55</v>
      </c>
      <c r="N28" s="34"/>
      <c r="O28" s="147">
        <v>45448</v>
      </c>
      <c r="P28" s="34">
        <v>45602</v>
      </c>
      <c r="Q28" s="41"/>
      <c r="R28" s="34"/>
      <c r="S28" s="41"/>
      <c r="T28" s="34" t="s">
        <v>220</v>
      </c>
      <c r="U28" s="34"/>
      <c r="V28" s="41"/>
      <c r="W28" s="41"/>
      <c r="X28" s="41"/>
      <c r="Y28" s="41"/>
    </row>
    <row r="29" spans="1:25">
      <c r="A29" s="42">
        <v>25</v>
      </c>
      <c r="B29" s="41"/>
      <c r="C29" s="42" t="s">
        <v>219</v>
      </c>
      <c r="D29" s="42" t="s">
        <v>167</v>
      </c>
      <c r="E29" s="42" t="s">
        <v>37</v>
      </c>
      <c r="F29" s="34" t="s">
        <v>742</v>
      </c>
      <c r="G29" s="79" t="s">
        <v>223</v>
      </c>
      <c r="H29" s="42" t="s">
        <v>90</v>
      </c>
      <c r="I29" s="41"/>
      <c r="J29" s="41"/>
      <c r="K29" s="41"/>
      <c r="L29" s="41"/>
      <c r="M29" s="42">
        <v>78000000</v>
      </c>
      <c r="N29" s="42">
        <v>78000000</v>
      </c>
      <c r="O29" s="146">
        <v>45600</v>
      </c>
      <c r="P29" s="42">
        <v>45603</v>
      </c>
      <c r="Q29" s="41"/>
      <c r="R29" s="42"/>
      <c r="S29" s="41"/>
      <c r="T29" s="42" t="s">
        <v>222</v>
      </c>
      <c r="U29" s="42"/>
      <c r="V29" s="41"/>
      <c r="W29" s="41"/>
      <c r="X29" s="41"/>
      <c r="Y29" s="41"/>
    </row>
    <row r="30" spans="1:25">
      <c r="A30" s="34">
        <v>26</v>
      </c>
      <c r="B30" s="41"/>
      <c r="C30" s="34" t="s">
        <v>224</v>
      </c>
      <c r="D30" s="34" t="s">
        <v>167</v>
      </c>
      <c r="E30" s="34" t="s">
        <v>37</v>
      </c>
      <c r="F30" s="34" t="s">
        <v>742</v>
      </c>
      <c r="G30" s="78"/>
      <c r="H30" s="34" t="s">
        <v>68</v>
      </c>
      <c r="I30" s="41"/>
      <c r="J30" s="41"/>
      <c r="K30" s="41"/>
      <c r="L30" s="41"/>
      <c r="M30" s="34" t="s">
        <v>55</v>
      </c>
      <c r="N30" s="34"/>
      <c r="O30" s="147"/>
      <c r="P30" s="34"/>
      <c r="Q30" s="41"/>
      <c r="R30" s="34"/>
      <c r="S30" s="41"/>
      <c r="T30" s="34" t="s">
        <v>225</v>
      </c>
      <c r="U30" s="34"/>
      <c r="V30" s="41"/>
      <c r="W30" s="41"/>
      <c r="X30" s="41"/>
      <c r="Y30" s="41"/>
    </row>
    <row r="31" spans="1:25">
      <c r="A31" s="42">
        <v>30</v>
      </c>
      <c r="B31" s="41"/>
      <c r="C31" s="42" t="s">
        <v>232</v>
      </c>
      <c r="D31" s="42" t="s">
        <v>231</v>
      </c>
      <c r="E31" s="42" t="s">
        <v>37</v>
      </c>
      <c r="F31" s="34" t="s">
        <v>742</v>
      </c>
      <c r="G31" s="79" t="s">
        <v>233</v>
      </c>
      <c r="H31" s="42" t="s">
        <v>109</v>
      </c>
      <c r="I31" s="41"/>
      <c r="J31" s="41"/>
      <c r="K31" s="41"/>
      <c r="L31" s="41"/>
      <c r="M31" s="42" t="s">
        <v>55</v>
      </c>
      <c r="N31" s="42"/>
      <c r="O31" s="146"/>
      <c r="P31" s="42"/>
      <c r="Q31" s="41"/>
      <c r="R31" s="42"/>
      <c r="S31" s="41"/>
      <c r="T31" s="42" t="s">
        <v>149</v>
      </c>
      <c r="U31" s="42"/>
      <c r="V31" s="41"/>
      <c r="W31" s="41"/>
      <c r="X31" s="41"/>
      <c r="Y31" s="41"/>
    </row>
    <row r="32" spans="1:25">
      <c r="A32" s="34">
        <v>31</v>
      </c>
      <c r="B32" s="41"/>
      <c r="C32" s="34" t="s">
        <v>235</v>
      </c>
      <c r="D32" s="34" t="s">
        <v>234</v>
      </c>
      <c r="E32" s="34" t="s">
        <v>37</v>
      </c>
      <c r="F32" s="34" t="s">
        <v>742</v>
      </c>
      <c r="G32" s="78" t="s">
        <v>237</v>
      </c>
      <c r="H32" s="34" t="s">
        <v>109</v>
      </c>
      <c r="I32" s="41"/>
      <c r="J32" s="41"/>
      <c r="K32" s="41"/>
      <c r="L32" s="41"/>
      <c r="M32" s="34" t="s">
        <v>55</v>
      </c>
      <c r="N32" s="34"/>
      <c r="O32" s="147"/>
      <c r="P32" s="34"/>
      <c r="Q32" s="41"/>
      <c r="R32" s="34"/>
      <c r="S32" s="41"/>
      <c r="T32" s="34" t="s">
        <v>236</v>
      </c>
      <c r="U32" s="34"/>
      <c r="V32" s="41"/>
      <c r="W32" s="41"/>
      <c r="X32" s="41"/>
      <c r="Y32" s="41"/>
    </row>
    <row r="33" spans="1:25">
      <c r="A33" s="42">
        <v>33</v>
      </c>
      <c r="B33" s="41"/>
      <c r="C33" s="42" t="s">
        <v>241</v>
      </c>
      <c r="D33" s="42" t="s">
        <v>240</v>
      </c>
      <c r="E33" s="42" t="s">
        <v>37</v>
      </c>
      <c r="F33" s="34" t="s">
        <v>742</v>
      </c>
      <c r="G33" s="79" t="s">
        <v>243</v>
      </c>
      <c r="H33" s="42" t="s">
        <v>109</v>
      </c>
      <c r="I33" s="41"/>
      <c r="J33" s="41"/>
      <c r="K33" s="41"/>
      <c r="L33" s="41"/>
      <c r="M33" s="42" t="s">
        <v>43</v>
      </c>
      <c r="N33" s="42">
        <v>156000000</v>
      </c>
      <c r="O33" s="146">
        <v>45389</v>
      </c>
      <c r="P33" s="42">
        <v>45391</v>
      </c>
      <c r="Q33" s="41"/>
      <c r="R33" s="42"/>
      <c r="S33" s="41"/>
      <c r="T33" s="42" t="s">
        <v>242</v>
      </c>
      <c r="U33" s="42"/>
      <c r="V33" s="41"/>
      <c r="W33" s="41"/>
      <c r="X33" s="41"/>
      <c r="Y33" s="41"/>
    </row>
    <row r="34" spans="1:25">
      <c r="A34" s="34">
        <v>34</v>
      </c>
      <c r="B34" s="41"/>
      <c r="C34" s="34" t="s">
        <v>245</v>
      </c>
      <c r="D34" s="34" t="s">
        <v>244</v>
      </c>
      <c r="E34" s="34" t="s">
        <v>37</v>
      </c>
      <c r="F34" s="34" t="s">
        <v>742</v>
      </c>
      <c r="G34" s="78" t="s">
        <v>250</v>
      </c>
      <c r="H34" s="34" t="s">
        <v>34</v>
      </c>
      <c r="I34" s="41"/>
      <c r="J34" s="41"/>
      <c r="K34" s="41"/>
      <c r="L34" s="41"/>
      <c r="M34" s="34" t="s">
        <v>247</v>
      </c>
      <c r="N34" s="34"/>
      <c r="O34" s="147" t="s">
        <v>248</v>
      </c>
      <c r="P34" s="34" t="s">
        <v>249</v>
      </c>
      <c r="Q34" s="41"/>
      <c r="R34" s="34"/>
      <c r="S34" s="41"/>
      <c r="T34" s="34" t="s">
        <v>246</v>
      </c>
      <c r="U34" s="34"/>
      <c r="V34" s="41"/>
      <c r="W34" s="41"/>
      <c r="X34" s="41"/>
      <c r="Y34" s="41"/>
    </row>
    <row r="35" spans="1:25">
      <c r="A35" s="42">
        <v>38</v>
      </c>
      <c r="B35" s="41"/>
      <c r="C35" s="42" t="s">
        <v>262</v>
      </c>
      <c r="D35" s="42" t="s">
        <v>261</v>
      </c>
      <c r="E35" s="42" t="s">
        <v>37</v>
      </c>
      <c r="F35" s="34" t="s">
        <v>742</v>
      </c>
      <c r="G35" s="79" t="s">
        <v>264</v>
      </c>
      <c r="H35" s="42" t="s">
        <v>68</v>
      </c>
      <c r="I35" s="41"/>
      <c r="J35" s="41"/>
      <c r="K35" s="41"/>
      <c r="L35" s="41"/>
      <c r="M35" s="42" t="s">
        <v>55</v>
      </c>
      <c r="N35" s="42"/>
      <c r="O35" s="146"/>
      <c r="P35" s="42"/>
      <c r="Q35" s="41"/>
      <c r="R35" s="42"/>
      <c r="S35" s="41"/>
      <c r="T35" s="42" t="s">
        <v>263</v>
      </c>
      <c r="U35" s="42"/>
      <c r="V35" s="41"/>
      <c r="W35" s="41"/>
      <c r="X35" s="41"/>
      <c r="Y35" s="41"/>
    </row>
    <row r="36" spans="1:25">
      <c r="A36" s="42">
        <v>50</v>
      </c>
      <c r="B36" s="41"/>
      <c r="C36" s="42" t="s">
        <v>299</v>
      </c>
      <c r="D36" s="42" t="s">
        <v>160</v>
      </c>
      <c r="E36" s="42" t="s">
        <v>37</v>
      </c>
      <c r="F36" s="34" t="s">
        <v>742</v>
      </c>
      <c r="G36" s="79"/>
      <c r="H36" s="42" t="s">
        <v>109</v>
      </c>
      <c r="I36" s="41"/>
      <c r="J36" s="41"/>
      <c r="K36" s="41"/>
      <c r="L36" s="41"/>
      <c r="M36" s="42">
        <v>50000000</v>
      </c>
      <c r="N36" s="42">
        <v>50000000</v>
      </c>
      <c r="O36" s="146">
        <v>45384</v>
      </c>
      <c r="P36" s="42" t="s">
        <v>259</v>
      </c>
      <c r="Q36" s="41"/>
      <c r="R36" s="42"/>
      <c r="S36" s="41"/>
      <c r="T36" s="42" t="s">
        <v>300</v>
      </c>
      <c r="U36" s="42"/>
      <c r="V36" s="41"/>
      <c r="W36" s="41"/>
      <c r="X36" s="41"/>
      <c r="Y36" s="41"/>
    </row>
    <row r="37" spans="1:25">
      <c r="A37" s="34">
        <v>51</v>
      </c>
      <c r="B37" s="41"/>
      <c r="C37" s="34" t="s">
        <v>301</v>
      </c>
      <c r="D37" s="34" t="s">
        <v>160</v>
      </c>
      <c r="E37" s="34" t="s">
        <v>37</v>
      </c>
      <c r="F37" s="34" t="s">
        <v>742</v>
      </c>
      <c r="G37" s="78" t="s">
        <v>304</v>
      </c>
      <c r="H37" s="34" t="s">
        <v>68</v>
      </c>
      <c r="I37" s="41"/>
      <c r="J37" s="41"/>
      <c r="K37" s="41"/>
      <c r="L37" s="41"/>
      <c r="M37" s="34" t="s">
        <v>55</v>
      </c>
      <c r="N37" s="34"/>
      <c r="O37" s="147" t="s">
        <v>303</v>
      </c>
      <c r="P37" s="34" t="s">
        <v>259</v>
      </c>
      <c r="Q37" s="41"/>
      <c r="R37" s="34"/>
      <c r="S37" s="41"/>
      <c r="T37" s="34" t="s">
        <v>302</v>
      </c>
      <c r="U37" s="34"/>
      <c r="V37" s="41"/>
      <c r="W37" s="41"/>
      <c r="X37" s="41"/>
      <c r="Y37" s="41"/>
    </row>
    <row r="38" spans="1:25">
      <c r="A38" s="34">
        <v>53</v>
      </c>
      <c r="B38" s="41"/>
      <c r="C38" s="34" t="s">
        <v>310</v>
      </c>
      <c r="D38" s="34" t="s">
        <v>309</v>
      </c>
      <c r="E38" s="34" t="s">
        <v>37</v>
      </c>
      <c r="F38" s="34" t="s">
        <v>742</v>
      </c>
      <c r="G38" s="78" t="s">
        <v>311</v>
      </c>
      <c r="H38" s="34"/>
      <c r="I38" s="41"/>
      <c r="J38" s="41"/>
      <c r="K38" s="41"/>
      <c r="L38" s="41"/>
      <c r="M38" s="34" t="s">
        <v>55</v>
      </c>
      <c r="N38" s="34"/>
      <c r="O38" s="147"/>
      <c r="P38" s="34"/>
      <c r="Q38" s="41"/>
      <c r="R38" s="34"/>
      <c r="S38" s="41"/>
      <c r="T38" s="34"/>
      <c r="U38" s="34"/>
      <c r="V38" s="41"/>
      <c r="W38" s="41"/>
      <c r="X38" s="41"/>
      <c r="Y38" s="41"/>
    </row>
    <row r="39" spans="1:25">
      <c r="A39" s="42">
        <v>54</v>
      </c>
      <c r="B39" s="41"/>
      <c r="C39" s="42" t="s">
        <v>310</v>
      </c>
      <c r="D39" s="42" t="s">
        <v>312</v>
      </c>
      <c r="E39" s="42" t="s">
        <v>37</v>
      </c>
      <c r="F39" s="34" t="s">
        <v>742</v>
      </c>
      <c r="G39" s="79" t="s">
        <v>314</v>
      </c>
      <c r="H39" s="42"/>
      <c r="I39" s="41"/>
      <c r="J39" s="41"/>
      <c r="K39" s="41"/>
      <c r="L39" s="41"/>
      <c r="M39" s="42" t="s">
        <v>55</v>
      </c>
      <c r="N39" s="42"/>
      <c r="O39" s="146"/>
      <c r="P39" s="42"/>
      <c r="Q39" s="41"/>
      <c r="R39" s="42"/>
      <c r="S39" s="41"/>
      <c r="T39" s="42" t="s">
        <v>313</v>
      </c>
      <c r="U39" s="42"/>
      <c r="V39" s="41"/>
      <c r="W39" s="41"/>
      <c r="X39" s="41"/>
      <c r="Y39" s="41"/>
    </row>
    <row r="40" spans="1:25">
      <c r="A40" s="34">
        <v>55</v>
      </c>
      <c r="B40" s="41"/>
      <c r="C40" s="34" t="s">
        <v>316</v>
      </c>
      <c r="D40" s="34" t="s">
        <v>315</v>
      </c>
      <c r="E40" s="34" t="s">
        <v>37</v>
      </c>
      <c r="F40" s="34" t="s">
        <v>742</v>
      </c>
      <c r="G40" s="78" t="s">
        <v>318</v>
      </c>
      <c r="H40" s="34"/>
      <c r="I40" s="41"/>
      <c r="J40" s="41"/>
      <c r="K40" s="41"/>
      <c r="L40" s="41"/>
      <c r="M40" s="34" t="s">
        <v>55</v>
      </c>
      <c r="N40" s="34"/>
      <c r="O40" s="147"/>
      <c r="P40" s="34"/>
      <c r="Q40" s="41"/>
      <c r="R40" s="34"/>
      <c r="S40" s="41"/>
      <c r="T40" s="34" t="s">
        <v>317</v>
      </c>
      <c r="U40" s="34"/>
      <c r="V40" s="41"/>
      <c r="W40" s="41"/>
      <c r="X40" s="41"/>
      <c r="Y40" s="41"/>
    </row>
    <row r="41" spans="1:25">
      <c r="A41" s="42">
        <v>56</v>
      </c>
      <c r="B41" s="41"/>
      <c r="C41" s="42" t="s">
        <v>320</v>
      </c>
      <c r="D41" s="42" t="s">
        <v>319</v>
      </c>
      <c r="E41" s="42" t="s">
        <v>37</v>
      </c>
      <c r="F41" s="34" t="s">
        <v>742</v>
      </c>
      <c r="G41" s="79" t="s">
        <v>322</v>
      </c>
      <c r="H41" s="42"/>
      <c r="I41" s="41"/>
      <c r="J41" s="41"/>
      <c r="K41" s="41"/>
      <c r="L41" s="41"/>
      <c r="M41" s="42" t="s">
        <v>55</v>
      </c>
      <c r="N41" s="42"/>
      <c r="O41" s="146"/>
      <c r="P41" s="42"/>
      <c r="Q41" s="41"/>
      <c r="R41" s="42"/>
      <c r="S41" s="41"/>
      <c r="T41" s="42" t="s">
        <v>321</v>
      </c>
      <c r="U41" s="42"/>
      <c r="V41" s="41"/>
      <c r="W41" s="41"/>
      <c r="X41" s="41"/>
      <c r="Y41" s="41"/>
    </row>
    <row r="42" spans="1:25">
      <c r="A42" s="42">
        <v>58</v>
      </c>
      <c r="B42" s="41"/>
      <c r="C42" s="42" t="s">
        <v>306</v>
      </c>
      <c r="D42" s="42" t="s">
        <v>325</v>
      </c>
      <c r="E42" s="42" t="s">
        <v>37</v>
      </c>
      <c r="F42" s="34" t="s">
        <v>742</v>
      </c>
      <c r="G42" s="79" t="s">
        <v>326</v>
      </c>
      <c r="H42" s="42"/>
      <c r="I42" s="41"/>
      <c r="J42" s="41"/>
      <c r="K42" s="41"/>
      <c r="L42" s="41"/>
      <c r="M42" s="42" t="s">
        <v>55</v>
      </c>
      <c r="N42" s="42"/>
      <c r="O42" s="146"/>
      <c r="P42" s="42"/>
      <c r="Q42" s="41"/>
      <c r="R42" s="42"/>
      <c r="S42" s="41"/>
      <c r="T42" s="42"/>
      <c r="U42" s="42"/>
      <c r="V42" s="41"/>
      <c r="W42" s="41"/>
      <c r="X42" s="41"/>
      <c r="Y42" s="41"/>
    </row>
    <row r="43" spans="1:25">
      <c r="A43" s="34">
        <v>59</v>
      </c>
      <c r="B43" s="41"/>
      <c r="C43" s="34" t="s">
        <v>328</v>
      </c>
      <c r="D43" s="34" t="s">
        <v>327</v>
      </c>
      <c r="E43" s="34" t="s">
        <v>37</v>
      </c>
      <c r="F43" s="34" t="s">
        <v>742</v>
      </c>
      <c r="G43" s="78" t="s">
        <v>330</v>
      </c>
      <c r="H43" s="34"/>
      <c r="I43" s="41"/>
      <c r="J43" s="41"/>
      <c r="K43" s="41"/>
      <c r="L43" s="41"/>
      <c r="M43" s="34" t="s">
        <v>55</v>
      </c>
      <c r="N43" s="34"/>
      <c r="O43" s="147"/>
      <c r="P43" s="34"/>
      <c r="Q43" s="41"/>
      <c r="R43" s="34"/>
      <c r="S43" s="41"/>
      <c r="T43" s="34" t="s">
        <v>329</v>
      </c>
      <c r="U43" s="34"/>
      <c r="V43" s="41"/>
      <c r="W43" s="41"/>
      <c r="X43" s="41"/>
      <c r="Y43" s="41"/>
    </row>
    <row r="44" spans="1:25">
      <c r="A44" s="42">
        <v>60</v>
      </c>
      <c r="B44" s="41"/>
      <c r="C44" s="42" t="s">
        <v>332</v>
      </c>
      <c r="D44" s="42" t="s">
        <v>331</v>
      </c>
      <c r="E44" s="42" t="s">
        <v>37</v>
      </c>
      <c r="F44" s="34" t="s">
        <v>742</v>
      </c>
      <c r="G44" s="79" t="s">
        <v>334</v>
      </c>
      <c r="H44" s="42"/>
      <c r="I44" s="41"/>
      <c r="J44" s="41"/>
      <c r="K44" s="41"/>
      <c r="L44" s="41"/>
      <c r="M44" s="42" t="s">
        <v>55</v>
      </c>
      <c r="N44" s="42"/>
      <c r="O44" s="146"/>
      <c r="P44" s="42"/>
      <c r="Q44" s="41"/>
      <c r="R44" s="42"/>
      <c r="S44" s="41"/>
      <c r="T44" s="42" t="s">
        <v>333</v>
      </c>
      <c r="U44" s="42"/>
      <c r="V44" s="41"/>
      <c r="W44" s="41"/>
      <c r="X44" s="41"/>
      <c r="Y44" s="41"/>
    </row>
    <row r="45" spans="1:25">
      <c r="A45" s="34">
        <v>61</v>
      </c>
      <c r="B45" s="41"/>
      <c r="C45" s="34" t="s">
        <v>273</v>
      </c>
      <c r="D45" s="34" t="s">
        <v>335</v>
      </c>
      <c r="E45" s="34" t="s">
        <v>37</v>
      </c>
      <c r="F45" s="34" t="s">
        <v>742</v>
      </c>
      <c r="G45" s="78" t="s">
        <v>337</v>
      </c>
      <c r="H45" s="34"/>
      <c r="I45" s="41"/>
      <c r="J45" s="41"/>
      <c r="K45" s="41"/>
      <c r="L45" s="41"/>
      <c r="M45" s="34" t="s">
        <v>55</v>
      </c>
      <c r="N45" s="34"/>
      <c r="O45" s="147"/>
      <c r="P45" s="34"/>
      <c r="Q45" s="41"/>
      <c r="R45" s="34"/>
      <c r="S45" s="41"/>
      <c r="T45" s="34" t="s">
        <v>336</v>
      </c>
      <c r="U45" s="34"/>
      <c r="V45" s="41"/>
      <c r="W45" s="41"/>
      <c r="X45" s="41"/>
      <c r="Y45" s="41"/>
    </row>
    <row r="46" spans="1:25">
      <c r="A46" s="42">
        <v>62</v>
      </c>
      <c r="B46" s="41"/>
      <c r="C46" s="42" t="s">
        <v>338</v>
      </c>
      <c r="D46" s="42" t="s">
        <v>160</v>
      </c>
      <c r="E46" s="42" t="s">
        <v>37</v>
      </c>
      <c r="F46" s="34" t="s">
        <v>742</v>
      </c>
      <c r="G46" s="79" t="s">
        <v>341</v>
      </c>
      <c r="H46" s="42"/>
      <c r="I46" s="41"/>
      <c r="J46" s="41"/>
      <c r="K46" s="41"/>
      <c r="L46" s="41"/>
      <c r="M46" s="42" t="s">
        <v>55</v>
      </c>
      <c r="N46" s="42"/>
      <c r="O46" s="146" t="s">
        <v>340</v>
      </c>
      <c r="P46" s="42" t="s">
        <v>259</v>
      </c>
      <c r="Q46" s="41"/>
      <c r="R46" s="42"/>
      <c r="S46" s="41"/>
      <c r="T46" s="42" t="s">
        <v>339</v>
      </c>
      <c r="U46" s="42"/>
      <c r="V46" s="41"/>
      <c r="W46" s="41"/>
      <c r="X46" s="41"/>
      <c r="Y46" s="41"/>
    </row>
    <row r="47" spans="1:25">
      <c r="A47" s="34">
        <v>63</v>
      </c>
      <c r="B47" s="41"/>
      <c r="C47" s="34" t="s">
        <v>342</v>
      </c>
      <c r="D47" s="34" t="s">
        <v>60</v>
      </c>
      <c r="E47" s="34" t="s">
        <v>37</v>
      </c>
      <c r="F47" s="34" t="s">
        <v>742</v>
      </c>
      <c r="G47" s="78" t="s">
        <v>345</v>
      </c>
      <c r="H47" s="34"/>
      <c r="I47" s="41"/>
      <c r="J47" s="41"/>
      <c r="K47" s="41"/>
      <c r="L47" s="41"/>
      <c r="M47" s="34" t="s">
        <v>43</v>
      </c>
      <c r="N47" s="34">
        <v>1516000000</v>
      </c>
      <c r="O47" s="147" t="s">
        <v>249</v>
      </c>
      <c r="P47" s="34" t="s">
        <v>344</v>
      </c>
      <c r="Q47" s="41"/>
      <c r="R47" s="34"/>
      <c r="S47" s="41"/>
      <c r="T47" s="34" t="s">
        <v>343</v>
      </c>
      <c r="U47" s="34"/>
      <c r="V47" s="41"/>
      <c r="W47" s="41"/>
      <c r="X47" s="41"/>
      <c r="Y47" s="41"/>
    </row>
    <row r="48" spans="1:25">
      <c r="A48" s="42">
        <v>64</v>
      </c>
      <c r="B48" s="41"/>
      <c r="C48" s="42" t="s">
        <v>347</v>
      </c>
      <c r="D48" s="42" t="s">
        <v>346</v>
      </c>
      <c r="E48" s="42" t="s">
        <v>37</v>
      </c>
      <c r="F48" s="34" t="s">
        <v>742</v>
      </c>
      <c r="G48" s="79" t="s">
        <v>350</v>
      </c>
      <c r="H48" s="42" t="s">
        <v>52</v>
      </c>
      <c r="I48" s="41"/>
      <c r="J48" s="41"/>
      <c r="K48" s="41"/>
      <c r="L48" s="41"/>
      <c r="M48" s="42">
        <v>106978833</v>
      </c>
      <c r="N48" s="42">
        <v>106978833</v>
      </c>
      <c r="O48" s="146" t="s">
        <v>249</v>
      </c>
      <c r="P48" s="42" t="s">
        <v>349</v>
      </c>
      <c r="Q48" s="41"/>
      <c r="R48" s="42"/>
      <c r="S48" s="41"/>
      <c r="T48" s="42" t="s">
        <v>348</v>
      </c>
      <c r="U48" s="42"/>
      <c r="V48" s="41"/>
      <c r="W48" s="41"/>
      <c r="X48" s="41"/>
      <c r="Y48" s="41"/>
    </row>
    <row r="49" spans="1:25">
      <c r="A49" s="34">
        <v>65</v>
      </c>
      <c r="B49" s="41"/>
      <c r="C49" s="34" t="s">
        <v>352</v>
      </c>
      <c r="D49" s="34" t="s">
        <v>351</v>
      </c>
      <c r="E49" s="34" t="s">
        <v>37</v>
      </c>
      <c r="F49" s="34" t="s">
        <v>742</v>
      </c>
      <c r="G49" s="78" t="s">
        <v>354</v>
      </c>
      <c r="H49" s="34" t="s">
        <v>109</v>
      </c>
      <c r="I49" s="41"/>
      <c r="J49" s="41"/>
      <c r="K49" s="41"/>
      <c r="L49" s="41"/>
      <c r="M49" s="34" t="s">
        <v>55</v>
      </c>
      <c r="N49" s="34"/>
      <c r="O49" s="147"/>
      <c r="P49" s="34"/>
      <c r="Q49" s="41"/>
      <c r="R49" s="34"/>
      <c r="S49" s="41"/>
      <c r="T49" s="34" t="s">
        <v>353</v>
      </c>
      <c r="U49" s="34"/>
      <c r="V49" s="41"/>
      <c r="W49" s="41"/>
      <c r="X49" s="41"/>
      <c r="Y49" s="41"/>
    </row>
    <row r="50" spans="1:25">
      <c r="A50" s="42">
        <v>67</v>
      </c>
      <c r="B50" s="41"/>
      <c r="C50" s="42" t="s">
        <v>356</v>
      </c>
      <c r="D50" s="42" t="s">
        <v>355</v>
      </c>
      <c r="E50" s="42" t="s">
        <v>37</v>
      </c>
      <c r="F50" s="34" t="s">
        <v>742</v>
      </c>
      <c r="G50" s="79" t="s">
        <v>360</v>
      </c>
      <c r="H50" s="42"/>
      <c r="I50" s="41"/>
      <c r="J50" s="41"/>
      <c r="K50" s="41"/>
      <c r="L50" s="41"/>
      <c r="M50" s="42" t="s">
        <v>55</v>
      </c>
      <c r="N50" s="42"/>
      <c r="O50" s="146" t="s">
        <v>358</v>
      </c>
      <c r="P50" s="42" t="s">
        <v>359</v>
      </c>
      <c r="Q50" s="41"/>
      <c r="R50" s="42"/>
      <c r="S50" s="41"/>
      <c r="T50" s="42" t="s">
        <v>357</v>
      </c>
      <c r="U50" s="42"/>
      <c r="V50" s="41"/>
      <c r="W50" s="41"/>
      <c r="X50" s="41"/>
      <c r="Y50" s="41"/>
    </row>
    <row r="51" spans="1:25">
      <c r="A51" s="42">
        <v>69</v>
      </c>
      <c r="B51" s="41"/>
      <c r="C51" s="42" t="s">
        <v>363</v>
      </c>
      <c r="D51" s="42" t="s">
        <v>35</v>
      </c>
      <c r="E51" s="42" t="s">
        <v>37</v>
      </c>
      <c r="F51" s="34" t="s">
        <v>742</v>
      </c>
      <c r="G51" s="79" t="s">
        <v>367</v>
      </c>
      <c r="H51" s="42" t="s">
        <v>68</v>
      </c>
      <c r="I51" s="41"/>
      <c r="J51" s="41"/>
      <c r="K51" s="41"/>
      <c r="L51" s="41"/>
      <c r="M51" s="42">
        <v>75000000</v>
      </c>
      <c r="N51" s="42">
        <v>75000000</v>
      </c>
      <c r="O51" s="146" t="s">
        <v>365</v>
      </c>
      <c r="P51" s="42" t="s">
        <v>366</v>
      </c>
      <c r="Q51" s="41"/>
      <c r="R51" s="42"/>
      <c r="S51" s="41"/>
      <c r="T51" s="42" t="s">
        <v>364</v>
      </c>
      <c r="U51" s="42"/>
      <c r="V51" s="41"/>
      <c r="W51" s="41"/>
      <c r="X51" s="41"/>
      <c r="Y51" s="41"/>
    </row>
    <row r="52" spans="1:25">
      <c r="A52" s="34">
        <v>72</v>
      </c>
      <c r="B52" s="41"/>
      <c r="C52" s="34" t="s">
        <v>385</v>
      </c>
      <c r="D52" s="34" t="s">
        <v>384</v>
      </c>
      <c r="E52" s="34" t="s">
        <v>37</v>
      </c>
      <c r="F52" s="34" t="s">
        <v>742</v>
      </c>
      <c r="G52" s="78"/>
      <c r="H52" s="34" t="s">
        <v>68</v>
      </c>
      <c r="I52" s="41"/>
      <c r="J52" s="41"/>
      <c r="K52" s="41"/>
      <c r="L52" s="41"/>
      <c r="M52" s="34" t="s">
        <v>55</v>
      </c>
      <c r="N52" s="34"/>
      <c r="O52" s="147"/>
      <c r="P52" s="34" t="s">
        <v>387</v>
      </c>
      <c r="Q52" s="41"/>
      <c r="R52" s="34"/>
      <c r="S52" s="41"/>
      <c r="T52" s="34" t="s">
        <v>386</v>
      </c>
      <c r="U52" s="34"/>
      <c r="V52" s="41"/>
      <c r="W52" s="41"/>
      <c r="X52" s="41"/>
      <c r="Y52" s="41"/>
    </row>
    <row r="53" spans="1:25">
      <c r="A53" s="42">
        <v>78</v>
      </c>
      <c r="B53" s="41"/>
      <c r="C53" s="42" t="s">
        <v>414</v>
      </c>
      <c r="D53" s="42" t="s">
        <v>413</v>
      </c>
      <c r="E53" s="42" t="s">
        <v>37</v>
      </c>
      <c r="F53" s="34" t="s">
        <v>742</v>
      </c>
      <c r="G53" s="79" t="s">
        <v>417</v>
      </c>
      <c r="H53" s="42" t="s">
        <v>109</v>
      </c>
      <c r="I53" s="41"/>
      <c r="J53" s="41"/>
      <c r="K53" s="41"/>
      <c r="L53" s="41"/>
      <c r="M53" s="42">
        <v>215737000</v>
      </c>
      <c r="N53" s="42">
        <v>50000</v>
      </c>
      <c r="O53" s="146"/>
      <c r="P53" s="42" t="s">
        <v>416</v>
      </c>
      <c r="Q53" s="41"/>
      <c r="R53" s="42"/>
      <c r="S53" s="41"/>
      <c r="T53" s="42" t="s">
        <v>415</v>
      </c>
      <c r="U53" s="42"/>
      <c r="V53" s="41"/>
      <c r="W53" s="41"/>
      <c r="X53" s="41"/>
      <c r="Y53" s="41"/>
    </row>
    <row r="54" spans="1:25">
      <c r="A54" s="34">
        <v>86</v>
      </c>
      <c r="B54" s="41"/>
      <c r="C54" s="34" t="s">
        <v>457</v>
      </c>
      <c r="D54" s="34" t="s">
        <v>60</v>
      </c>
      <c r="E54" s="34" t="s">
        <v>37</v>
      </c>
      <c r="F54" s="34" t="s">
        <v>742</v>
      </c>
      <c r="G54" s="78" t="s">
        <v>462</v>
      </c>
      <c r="H54" s="34" t="s">
        <v>109</v>
      </c>
      <c r="I54" s="41"/>
      <c r="J54" s="41"/>
      <c r="K54" s="41"/>
      <c r="L54" s="41"/>
      <c r="M54" s="34">
        <v>5036000</v>
      </c>
      <c r="N54" s="34">
        <v>5036000</v>
      </c>
      <c r="O54" s="147"/>
      <c r="P54" s="34" t="s">
        <v>461</v>
      </c>
      <c r="Q54" s="41"/>
      <c r="R54" s="34"/>
      <c r="S54" s="41"/>
      <c r="T54" s="34" t="s">
        <v>458</v>
      </c>
      <c r="U54" s="34" t="s">
        <v>459</v>
      </c>
      <c r="V54" s="41"/>
      <c r="W54" s="41"/>
      <c r="X54" s="41"/>
      <c r="Y54" s="41"/>
    </row>
    <row r="55" spans="1:25">
      <c r="A55" s="42">
        <v>87</v>
      </c>
      <c r="B55" s="41"/>
      <c r="C55" s="42" t="s">
        <v>463</v>
      </c>
      <c r="D55" s="42" t="s">
        <v>60</v>
      </c>
      <c r="E55" s="42" t="s">
        <v>37</v>
      </c>
      <c r="F55" s="42" t="s">
        <v>61</v>
      </c>
      <c r="G55" s="79" t="s">
        <v>465</v>
      </c>
      <c r="H55" s="42" t="s">
        <v>34</v>
      </c>
      <c r="I55" s="41"/>
      <c r="J55" s="41"/>
      <c r="K55" s="41"/>
      <c r="L55" s="41"/>
      <c r="M55" s="42">
        <v>15649898098</v>
      </c>
      <c r="N55" s="42">
        <v>15649898098</v>
      </c>
      <c r="O55" s="146">
        <v>45511</v>
      </c>
      <c r="P55" s="42">
        <v>45392</v>
      </c>
      <c r="Q55" s="41"/>
      <c r="R55" s="42"/>
      <c r="S55" s="41"/>
      <c r="T55" s="42" t="s">
        <v>464</v>
      </c>
      <c r="U55" s="42"/>
      <c r="V55" s="41"/>
      <c r="W55" s="41"/>
      <c r="X55" s="41"/>
      <c r="Y55" s="41"/>
    </row>
    <row r="56" spans="1:25">
      <c r="A56" s="34">
        <v>88</v>
      </c>
      <c r="B56" s="41"/>
      <c r="C56" s="34" t="s">
        <v>466</v>
      </c>
      <c r="D56" s="34" t="s">
        <v>60</v>
      </c>
      <c r="E56" s="34" t="s">
        <v>37</v>
      </c>
      <c r="F56" s="34" t="s">
        <v>61</v>
      </c>
      <c r="G56" s="78" t="s">
        <v>468</v>
      </c>
      <c r="H56" s="34" t="s">
        <v>109</v>
      </c>
      <c r="I56" s="41"/>
      <c r="J56" s="41"/>
      <c r="K56" s="41"/>
      <c r="L56" s="41"/>
      <c r="M56" s="34">
        <v>20903792460</v>
      </c>
      <c r="N56" s="34">
        <v>20903792460</v>
      </c>
      <c r="O56" s="147">
        <v>45511</v>
      </c>
      <c r="P56" s="34">
        <v>45392</v>
      </c>
      <c r="Q56" s="41"/>
      <c r="R56" s="34"/>
      <c r="S56" s="41"/>
      <c r="T56" s="34" t="s">
        <v>467</v>
      </c>
      <c r="U56" s="34"/>
      <c r="V56" s="41"/>
      <c r="W56" s="41"/>
      <c r="X56" s="41"/>
      <c r="Y56" s="41"/>
    </row>
    <row r="57" spans="1:25">
      <c r="A57" s="42">
        <v>90</v>
      </c>
      <c r="B57" s="41"/>
      <c r="C57" s="42" t="s">
        <v>469</v>
      </c>
      <c r="D57" s="42" t="s">
        <v>60</v>
      </c>
      <c r="E57" s="42" t="s">
        <v>37</v>
      </c>
      <c r="F57" s="42" t="s">
        <v>61</v>
      </c>
      <c r="G57" s="79" t="s">
        <v>472</v>
      </c>
      <c r="H57" s="42" t="s">
        <v>68</v>
      </c>
      <c r="I57" s="41"/>
      <c r="J57" s="41"/>
      <c r="K57" s="41"/>
      <c r="L57" s="41"/>
      <c r="M57" s="42">
        <v>17773812841</v>
      </c>
      <c r="N57" s="42">
        <v>17773812841</v>
      </c>
      <c r="O57" s="146">
        <v>45511</v>
      </c>
      <c r="P57" s="42">
        <v>45392</v>
      </c>
      <c r="Q57" s="41"/>
      <c r="R57" s="42"/>
      <c r="S57" s="41"/>
      <c r="T57" s="42" t="s">
        <v>470</v>
      </c>
      <c r="U57" s="42"/>
      <c r="V57" s="41"/>
      <c r="W57" s="41"/>
      <c r="X57" s="41"/>
      <c r="Y57" s="41"/>
    </row>
    <row r="58" spans="1:25">
      <c r="A58" s="34">
        <v>91</v>
      </c>
      <c r="B58" s="41"/>
      <c r="C58" s="34" t="s">
        <v>473</v>
      </c>
      <c r="D58" s="34" t="s">
        <v>60</v>
      </c>
      <c r="E58" s="34" t="s">
        <v>37</v>
      </c>
      <c r="F58" s="34" t="s">
        <v>61</v>
      </c>
      <c r="G58" s="78" t="s">
        <v>73</v>
      </c>
      <c r="H58" s="34" t="s">
        <v>109</v>
      </c>
      <c r="I58" s="41"/>
      <c r="J58" s="41"/>
      <c r="K58" s="41"/>
      <c r="L58" s="41"/>
      <c r="M58" s="34">
        <v>20903792460</v>
      </c>
      <c r="N58" s="34">
        <v>20903792460</v>
      </c>
      <c r="O58" s="147">
        <v>45511</v>
      </c>
      <c r="P58" s="34">
        <v>45392</v>
      </c>
      <c r="Q58" s="41"/>
      <c r="R58" s="34"/>
      <c r="S58" s="41"/>
      <c r="T58" s="34" t="s">
        <v>474</v>
      </c>
      <c r="U58" s="34"/>
      <c r="V58" s="41"/>
      <c r="W58" s="41"/>
      <c r="X58" s="41"/>
      <c r="Y58" s="41"/>
    </row>
    <row r="59" spans="1:25">
      <c r="A59" s="34"/>
      <c r="B59" s="41"/>
      <c r="C59" s="34" t="s">
        <v>662</v>
      </c>
      <c r="D59" s="34"/>
      <c r="E59" s="34"/>
      <c r="F59" s="34" t="s">
        <v>61</v>
      </c>
      <c r="G59" s="78"/>
      <c r="H59" s="34"/>
      <c r="I59" s="41"/>
      <c r="J59" s="41"/>
      <c r="K59" s="41"/>
      <c r="L59" s="41"/>
      <c r="M59" s="34"/>
      <c r="N59" s="34"/>
      <c r="O59" s="147"/>
      <c r="P59" s="34"/>
      <c r="Q59" s="41"/>
      <c r="R59" s="34"/>
      <c r="S59" s="41"/>
      <c r="T59" s="34"/>
      <c r="U59" s="34"/>
      <c r="V59" s="41"/>
      <c r="W59" s="41"/>
      <c r="X59" s="41"/>
      <c r="Y59" s="41"/>
    </row>
    <row r="60" spans="1:25">
      <c r="A60" s="35"/>
      <c r="B60" s="41"/>
      <c r="C60" s="35" t="s">
        <v>663</v>
      </c>
      <c r="D60" s="35"/>
      <c r="E60" s="35"/>
      <c r="F60" s="34" t="s">
        <v>61</v>
      </c>
      <c r="G60" s="80"/>
      <c r="H60" s="35"/>
      <c r="I60" s="41"/>
      <c r="J60" s="41"/>
      <c r="K60" s="41"/>
      <c r="L60" s="41"/>
      <c r="M60" s="35"/>
      <c r="N60" s="35"/>
      <c r="O60" s="148"/>
      <c r="P60" s="35"/>
      <c r="Q60" s="41"/>
      <c r="R60" s="35"/>
      <c r="S60" s="41"/>
      <c r="T60" s="35"/>
      <c r="U60" s="35"/>
      <c r="V60" s="41"/>
      <c r="W60" s="41"/>
      <c r="X60" s="41"/>
      <c r="Y60" s="41"/>
    </row>
    <row r="61" spans="1:25">
      <c r="A61" s="42"/>
      <c r="B61" s="41"/>
      <c r="C61" s="81" t="s">
        <v>374</v>
      </c>
      <c r="D61" s="81" t="s">
        <v>368</v>
      </c>
      <c r="E61" s="81" t="s">
        <v>369</v>
      </c>
      <c r="F61" s="34"/>
      <c r="G61" s="82" t="s">
        <v>381</v>
      </c>
      <c r="H61" s="41"/>
      <c r="I61" s="81" t="s">
        <v>378</v>
      </c>
      <c r="J61" s="41"/>
      <c r="K61" s="81" t="s">
        <v>382</v>
      </c>
      <c r="L61" s="41"/>
      <c r="M61" s="42"/>
      <c r="N61" s="81" t="s">
        <v>379</v>
      </c>
      <c r="O61" s="84" t="s">
        <v>715</v>
      </c>
      <c r="P61" s="81" t="s">
        <v>716</v>
      </c>
      <c r="Q61" s="117">
        <v>45544</v>
      </c>
      <c r="R61" s="81" t="s">
        <v>377</v>
      </c>
      <c r="S61" s="41"/>
      <c r="T61" s="114" t="s">
        <v>375</v>
      </c>
      <c r="U61" s="90" t="s">
        <v>376</v>
      </c>
      <c r="V61" s="81" t="s">
        <v>380</v>
      </c>
      <c r="W61" s="41" t="s">
        <v>531</v>
      </c>
      <c r="X61" s="41"/>
      <c r="Y61" s="41"/>
    </row>
    <row r="62" spans="1:25">
      <c r="A62" s="42"/>
      <c r="B62" s="41"/>
      <c r="C62" s="81" t="s">
        <v>116</v>
      </c>
      <c r="D62" s="81" t="s">
        <v>717</v>
      </c>
      <c r="E62" s="81" t="s">
        <v>115</v>
      </c>
      <c r="F62" s="34"/>
      <c r="G62" s="83" t="s">
        <v>122</v>
      </c>
      <c r="H62" s="41"/>
      <c r="I62" s="81" t="s">
        <v>120</v>
      </c>
      <c r="J62" s="41"/>
      <c r="K62" s="90" t="s">
        <v>123</v>
      </c>
      <c r="L62" s="41"/>
      <c r="M62" s="42"/>
      <c r="N62" s="81" t="s">
        <v>121</v>
      </c>
      <c r="O62" s="84">
        <v>45413</v>
      </c>
      <c r="P62" s="85">
        <v>45586</v>
      </c>
      <c r="Q62" s="117">
        <v>45544</v>
      </c>
      <c r="R62" s="149" t="s">
        <v>119</v>
      </c>
      <c r="S62" s="41"/>
      <c r="T62" s="90" t="s">
        <v>117</v>
      </c>
      <c r="U62" s="90" t="s">
        <v>118</v>
      </c>
      <c r="V62" s="86"/>
      <c r="W62" s="41" t="s">
        <v>581</v>
      </c>
      <c r="X62" s="41"/>
      <c r="Y62" s="41"/>
    </row>
    <row r="63" spans="1:25">
      <c r="A63" s="42"/>
      <c r="B63" s="41"/>
      <c r="C63" s="81" t="s">
        <v>124</v>
      </c>
      <c r="D63" s="81" t="s">
        <v>717</v>
      </c>
      <c r="E63" s="81" t="s">
        <v>115</v>
      </c>
      <c r="F63" s="34"/>
      <c r="G63" s="83" t="s">
        <v>122</v>
      </c>
      <c r="H63" s="41"/>
      <c r="I63" s="81" t="s">
        <v>127</v>
      </c>
      <c r="J63" s="41"/>
      <c r="K63" s="90" t="s">
        <v>123</v>
      </c>
      <c r="L63" s="41"/>
      <c r="M63" s="42"/>
      <c r="N63" s="81" t="s">
        <v>128</v>
      </c>
      <c r="O63" s="84">
        <v>45413</v>
      </c>
      <c r="P63" s="85">
        <v>45586</v>
      </c>
      <c r="Q63" s="117">
        <v>45544</v>
      </c>
      <c r="R63" s="81" t="s">
        <v>126</v>
      </c>
      <c r="S63" s="41"/>
      <c r="T63" s="90" t="s">
        <v>125</v>
      </c>
      <c r="U63" s="90" t="s">
        <v>118</v>
      </c>
      <c r="V63" s="86"/>
      <c r="W63" s="41" t="s">
        <v>531</v>
      </c>
      <c r="X63" s="41"/>
      <c r="Y63" s="41"/>
    </row>
    <row r="64" spans="1:25">
      <c r="A64" s="42"/>
      <c r="B64" s="41"/>
      <c r="C64" s="81" t="s">
        <v>515</v>
      </c>
      <c r="D64" s="81" t="s">
        <v>507</v>
      </c>
      <c r="E64" s="81" t="s">
        <v>130</v>
      </c>
      <c r="F64" s="34"/>
      <c r="G64" s="83" t="s">
        <v>519</v>
      </c>
      <c r="H64" s="41"/>
      <c r="I64" s="81" t="s">
        <v>517</v>
      </c>
      <c r="J64" s="41"/>
      <c r="K64" s="81" t="s">
        <v>50</v>
      </c>
      <c r="L64" s="41"/>
      <c r="M64" s="42"/>
      <c r="N64" s="81" t="s">
        <v>518</v>
      </c>
      <c r="O64" s="84">
        <v>45555</v>
      </c>
      <c r="P64" s="84">
        <v>45617</v>
      </c>
      <c r="Q64" s="117">
        <v>45544</v>
      </c>
      <c r="R64" s="81">
        <v>3</v>
      </c>
      <c r="S64" s="41"/>
      <c r="T64" s="90" t="s">
        <v>516</v>
      </c>
      <c r="U64" s="90" t="s">
        <v>376</v>
      </c>
      <c r="V64" s="86"/>
      <c r="W64" s="41" t="s">
        <v>581</v>
      </c>
      <c r="X64" s="41"/>
      <c r="Y64" s="41"/>
    </row>
    <row r="65" spans="1:25">
      <c r="A65" s="42"/>
      <c r="B65" s="41"/>
      <c r="C65" s="81" t="s">
        <v>520</v>
      </c>
      <c r="D65" s="81" t="s">
        <v>507</v>
      </c>
      <c r="E65" s="87" t="s">
        <v>130</v>
      </c>
      <c r="F65" s="34"/>
      <c r="G65" s="83" t="s">
        <v>512</v>
      </c>
      <c r="H65" s="41"/>
      <c r="I65" s="87" t="s">
        <v>522</v>
      </c>
      <c r="J65" s="41"/>
      <c r="K65" s="87" t="s">
        <v>108</v>
      </c>
      <c r="L65" s="41"/>
      <c r="M65" s="42"/>
      <c r="N65" s="88" t="s">
        <v>523</v>
      </c>
      <c r="O65" s="87"/>
      <c r="P65" s="89">
        <v>45617</v>
      </c>
      <c r="Q65" s="117">
        <v>45544</v>
      </c>
      <c r="R65" s="87"/>
      <c r="S65" s="41"/>
      <c r="T65" s="90" t="s">
        <v>521</v>
      </c>
      <c r="U65" s="86" t="s">
        <v>103</v>
      </c>
      <c r="V65" s="86"/>
      <c r="W65" s="41" t="s">
        <v>531</v>
      </c>
      <c r="X65" s="41"/>
      <c r="Y65" s="41"/>
    </row>
    <row r="66" spans="1:25">
      <c r="A66" s="42"/>
      <c r="B66" s="41"/>
      <c r="C66" s="81" t="s">
        <v>101</v>
      </c>
      <c r="D66" s="87" t="s">
        <v>99</v>
      </c>
      <c r="E66" s="87" t="s">
        <v>100</v>
      </c>
      <c r="F66" s="34"/>
      <c r="G66" s="83" t="s">
        <v>107</v>
      </c>
      <c r="H66" s="41"/>
      <c r="I66" s="87" t="s">
        <v>104</v>
      </c>
      <c r="J66" s="41"/>
      <c r="K66" s="87" t="s">
        <v>108</v>
      </c>
      <c r="L66" s="41"/>
      <c r="M66" s="42"/>
      <c r="N66" s="87" t="s">
        <v>105</v>
      </c>
      <c r="O66" s="89">
        <v>45548</v>
      </c>
      <c r="P66" s="89">
        <v>45589</v>
      </c>
      <c r="Q66" s="117">
        <v>45544</v>
      </c>
      <c r="R66" s="87"/>
      <c r="S66" s="41"/>
      <c r="T66" s="90" t="s">
        <v>102</v>
      </c>
      <c r="U66" s="86" t="s">
        <v>103</v>
      </c>
      <c r="V66" s="86" t="s">
        <v>106</v>
      </c>
      <c r="W66" s="41" t="s">
        <v>581</v>
      </c>
      <c r="X66" s="41"/>
      <c r="Y66" s="41"/>
    </row>
    <row r="67" spans="1:25">
      <c r="A67" s="42"/>
      <c r="B67" s="41"/>
      <c r="C67" s="81" t="s">
        <v>427</v>
      </c>
      <c r="D67" s="81" t="s">
        <v>426</v>
      </c>
      <c r="E67" s="81" t="s">
        <v>130</v>
      </c>
      <c r="F67" s="34"/>
      <c r="G67" s="83" t="s">
        <v>432</v>
      </c>
      <c r="H67" s="41"/>
      <c r="I67" s="81" t="s">
        <v>429</v>
      </c>
      <c r="J67" s="41"/>
      <c r="K67" s="81" t="s">
        <v>50</v>
      </c>
      <c r="L67" s="41"/>
      <c r="M67" s="42"/>
      <c r="N67" s="81" t="s">
        <v>430</v>
      </c>
      <c r="O67" s="81"/>
      <c r="P67" s="81" t="s">
        <v>431</v>
      </c>
      <c r="Q67" s="117">
        <v>45544</v>
      </c>
      <c r="R67" s="81">
        <v>3</v>
      </c>
      <c r="S67" s="41"/>
      <c r="T67" s="90" t="s">
        <v>428</v>
      </c>
      <c r="U67" s="90" t="s">
        <v>132</v>
      </c>
      <c r="V67" s="86"/>
      <c r="W67" s="41" t="s">
        <v>531</v>
      </c>
      <c r="X67" s="41"/>
      <c r="Y67" s="41"/>
    </row>
    <row r="68" spans="1:25">
      <c r="A68" s="42"/>
      <c r="B68" s="41"/>
      <c r="C68" s="81" t="s">
        <v>129</v>
      </c>
      <c r="D68" s="81" t="s">
        <v>129</v>
      </c>
      <c r="E68" s="81" t="s">
        <v>130</v>
      </c>
      <c r="F68" s="34"/>
      <c r="G68" s="83" t="s">
        <v>136</v>
      </c>
      <c r="H68" s="41"/>
      <c r="I68" s="81" t="s">
        <v>133</v>
      </c>
      <c r="J68" s="41"/>
      <c r="K68" s="81" t="s">
        <v>50</v>
      </c>
      <c r="L68" s="41"/>
      <c r="M68" s="42"/>
      <c r="N68" s="81" t="s">
        <v>134</v>
      </c>
      <c r="O68" s="81"/>
      <c r="P68" s="81" t="s">
        <v>135</v>
      </c>
      <c r="Q68" s="117">
        <v>45544</v>
      </c>
      <c r="R68" s="81">
        <v>1</v>
      </c>
      <c r="S68" s="41"/>
      <c r="T68" s="90" t="s">
        <v>131</v>
      </c>
      <c r="U68" s="90" t="s">
        <v>132</v>
      </c>
      <c r="V68" s="86"/>
      <c r="W68" s="41" t="s">
        <v>531</v>
      </c>
      <c r="X68" s="41"/>
      <c r="Y68" s="41"/>
    </row>
    <row r="69" spans="1:25">
      <c r="A69" s="42"/>
      <c r="B69" s="41"/>
      <c r="C69" s="81" t="s">
        <v>451</v>
      </c>
      <c r="D69" s="81" t="s">
        <v>449</v>
      </c>
      <c r="E69" s="81" t="s">
        <v>450</v>
      </c>
      <c r="F69" s="34"/>
      <c r="G69" s="83" t="s">
        <v>456</v>
      </c>
      <c r="H69" s="41"/>
      <c r="I69" s="81" t="s">
        <v>454</v>
      </c>
      <c r="J69" s="41"/>
      <c r="K69" s="81" t="s">
        <v>50</v>
      </c>
      <c r="L69" s="41"/>
      <c r="M69" s="42"/>
      <c r="N69" s="81" t="s">
        <v>455</v>
      </c>
      <c r="O69" s="87"/>
      <c r="P69" s="85">
        <v>45697</v>
      </c>
      <c r="Q69" s="117">
        <v>45544</v>
      </c>
      <c r="R69" s="81">
        <v>6</v>
      </c>
      <c r="S69" s="41"/>
      <c r="T69" s="90" t="s">
        <v>452</v>
      </c>
      <c r="U69" s="90" t="s">
        <v>453</v>
      </c>
      <c r="V69" s="86"/>
      <c r="W69" s="41" t="s">
        <v>531</v>
      </c>
      <c r="X69" s="41"/>
      <c r="Y69" s="41"/>
    </row>
    <row r="70" spans="1:25">
      <c r="A70" s="41"/>
      <c r="B70" s="41"/>
      <c r="C70" s="92" t="s">
        <v>644</v>
      </c>
      <c r="D70" s="92" t="s">
        <v>643</v>
      </c>
      <c r="E70" s="92" t="s">
        <v>557</v>
      </c>
      <c r="F70" s="41" t="s">
        <v>743</v>
      </c>
      <c r="G70" s="91" t="s">
        <v>648</v>
      </c>
      <c r="H70" s="92" t="s">
        <v>686</v>
      </c>
      <c r="I70" s="92" t="s">
        <v>687</v>
      </c>
      <c r="J70" s="95" t="s">
        <v>688</v>
      </c>
      <c r="K70" s="92" t="s">
        <v>689</v>
      </c>
      <c r="L70" s="41"/>
      <c r="M70" s="41"/>
      <c r="N70" s="150" t="s">
        <v>646</v>
      </c>
      <c r="O70" s="151"/>
      <c r="P70" s="152" t="s">
        <v>552</v>
      </c>
      <c r="Q70" s="153">
        <v>45713</v>
      </c>
      <c r="R70" s="92" t="s">
        <v>58</v>
      </c>
      <c r="S70" s="154" t="s">
        <v>58</v>
      </c>
      <c r="T70" s="41"/>
      <c r="U70" s="92" t="s">
        <v>645</v>
      </c>
      <c r="V70" s="59" t="s">
        <v>647</v>
      </c>
      <c r="W70" s="93" t="s">
        <v>531</v>
      </c>
      <c r="X70" s="94" t="s">
        <v>744</v>
      </c>
      <c r="Y70" s="41"/>
    </row>
    <row r="71" spans="1:25">
      <c r="A71" s="41"/>
      <c r="B71" s="41"/>
      <c r="C71" s="95" t="s">
        <v>593</v>
      </c>
      <c r="D71" s="95" t="s">
        <v>592</v>
      </c>
      <c r="E71" s="95" t="s">
        <v>557</v>
      </c>
      <c r="F71" s="41" t="s">
        <v>743</v>
      </c>
      <c r="G71" s="91" t="s">
        <v>597</v>
      </c>
      <c r="H71" s="95" t="s">
        <v>687</v>
      </c>
      <c r="I71" s="95" t="s">
        <v>691</v>
      </c>
      <c r="J71" s="95" t="s">
        <v>688</v>
      </c>
      <c r="K71" s="95" t="s">
        <v>50</v>
      </c>
      <c r="L71" s="41"/>
      <c r="M71" s="41"/>
      <c r="N71" s="150" t="s">
        <v>595</v>
      </c>
      <c r="O71" s="155">
        <v>45658</v>
      </c>
      <c r="P71" s="153">
        <v>45868</v>
      </c>
      <c r="Q71" s="153">
        <v>45868</v>
      </c>
      <c r="R71" s="95" t="s">
        <v>58</v>
      </c>
      <c r="S71" s="154" t="s">
        <v>58</v>
      </c>
      <c r="T71" s="41"/>
      <c r="U71" s="95" t="s">
        <v>594</v>
      </c>
      <c r="V71" s="60" t="s">
        <v>596</v>
      </c>
      <c r="W71" s="93" t="s">
        <v>531</v>
      </c>
      <c r="X71" s="94"/>
      <c r="Y71" s="41"/>
    </row>
    <row r="72" spans="1:25">
      <c r="A72" s="41"/>
      <c r="B72" s="41"/>
      <c r="C72" s="250" t="s">
        <v>569</v>
      </c>
      <c r="D72" s="250" t="s">
        <v>538</v>
      </c>
      <c r="E72" s="250" t="s">
        <v>557</v>
      </c>
      <c r="F72" s="41" t="s">
        <v>743</v>
      </c>
      <c r="G72" s="96" t="s">
        <v>572</v>
      </c>
      <c r="H72" s="250" t="s">
        <v>686</v>
      </c>
      <c r="I72" s="250" t="s">
        <v>686</v>
      </c>
      <c r="J72" s="250" t="s">
        <v>692</v>
      </c>
      <c r="K72" s="250" t="s">
        <v>50</v>
      </c>
      <c r="L72" s="41"/>
      <c r="M72" s="41"/>
      <c r="N72" s="251">
        <v>14387695000</v>
      </c>
      <c r="O72" s="252"/>
      <c r="P72" s="253">
        <v>45755</v>
      </c>
      <c r="Q72" s="254">
        <v>45712</v>
      </c>
      <c r="R72" s="250" t="s">
        <v>58</v>
      </c>
      <c r="S72" s="154" t="s">
        <v>58</v>
      </c>
      <c r="T72" s="41"/>
      <c r="U72" s="250" t="s">
        <v>570</v>
      </c>
      <c r="V72" s="243" t="s">
        <v>571</v>
      </c>
      <c r="W72" s="255"/>
      <c r="X72" s="256"/>
      <c r="Y72" s="41"/>
    </row>
    <row r="73" spans="1:25" ht="71.25" customHeight="1">
      <c r="A73" s="41"/>
      <c r="B73" s="41"/>
      <c r="C73" s="95" t="s">
        <v>598</v>
      </c>
      <c r="D73" s="95" t="s">
        <v>538</v>
      </c>
      <c r="E73" s="95" t="s">
        <v>115</v>
      </c>
      <c r="F73" s="41" t="s">
        <v>743</v>
      </c>
      <c r="G73" s="97" t="s">
        <v>601</v>
      </c>
      <c r="H73" s="95" t="s">
        <v>687</v>
      </c>
      <c r="I73" s="95" t="s">
        <v>686</v>
      </c>
      <c r="J73" s="95" t="s">
        <v>688</v>
      </c>
      <c r="K73" s="95" t="s">
        <v>50</v>
      </c>
      <c r="L73" s="41"/>
      <c r="M73" s="41"/>
      <c r="N73" s="156">
        <v>12900000000</v>
      </c>
      <c r="O73" s="155">
        <v>45719</v>
      </c>
      <c r="P73" s="157">
        <v>45777</v>
      </c>
      <c r="Q73" s="153">
        <v>45773</v>
      </c>
      <c r="R73" s="95" t="s">
        <v>58</v>
      </c>
      <c r="S73" s="154" t="s">
        <v>58</v>
      </c>
      <c r="T73" s="41"/>
      <c r="U73" s="95" t="s">
        <v>599</v>
      </c>
      <c r="V73" s="60" t="s">
        <v>693</v>
      </c>
      <c r="W73" s="93" t="s">
        <v>531</v>
      </c>
      <c r="X73" s="94" t="s">
        <v>745</v>
      </c>
      <c r="Y73" s="41"/>
    </row>
    <row r="74" spans="1:25">
      <c r="A74" s="41"/>
      <c r="B74" s="41"/>
      <c r="C74" s="99" t="s">
        <v>550</v>
      </c>
      <c r="D74" s="99" t="s">
        <v>548</v>
      </c>
      <c r="E74" s="99" t="s">
        <v>549</v>
      </c>
      <c r="F74" s="41" t="s">
        <v>743</v>
      </c>
      <c r="G74" s="98" t="s">
        <v>554</v>
      </c>
      <c r="H74" s="99" t="s">
        <v>686</v>
      </c>
      <c r="I74" s="158"/>
      <c r="J74" s="158" t="s">
        <v>688</v>
      </c>
      <c r="K74" s="99" t="s">
        <v>108</v>
      </c>
      <c r="L74" s="41"/>
      <c r="M74" s="41"/>
      <c r="N74" s="159">
        <v>4554680000</v>
      </c>
      <c r="O74" s="160"/>
      <c r="P74" s="161" t="s">
        <v>552</v>
      </c>
      <c r="Q74" s="162">
        <v>45713</v>
      </c>
      <c r="R74" s="158"/>
      <c r="S74" s="163"/>
      <c r="T74" s="41"/>
      <c r="U74" s="99" t="s">
        <v>551</v>
      </c>
      <c r="V74" s="62" t="s">
        <v>553</v>
      </c>
      <c r="W74" s="93" t="s">
        <v>555</v>
      </c>
      <c r="X74" s="100" t="s">
        <v>746</v>
      </c>
      <c r="Y74" s="41"/>
    </row>
    <row r="75" spans="1:25">
      <c r="A75" s="41"/>
      <c r="B75" s="41"/>
      <c r="C75" s="95" t="s">
        <v>558</v>
      </c>
      <c r="D75" s="95" t="s">
        <v>556</v>
      </c>
      <c r="E75" s="95" t="s">
        <v>557</v>
      </c>
      <c r="F75" s="41" t="s">
        <v>743</v>
      </c>
      <c r="G75" s="101" t="s">
        <v>561</v>
      </c>
      <c r="H75" s="95" t="s">
        <v>34</v>
      </c>
      <c r="I75" s="158" t="s">
        <v>691</v>
      </c>
      <c r="J75" s="158" t="s">
        <v>692</v>
      </c>
      <c r="K75" s="158" t="s">
        <v>50</v>
      </c>
      <c r="L75" s="41"/>
      <c r="M75" s="41"/>
      <c r="N75" s="164">
        <v>4100000000</v>
      </c>
      <c r="O75" s="165">
        <v>45698</v>
      </c>
      <c r="P75" s="165">
        <v>45802</v>
      </c>
      <c r="Q75" s="157">
        <v>45802</v>
      </c>
      <c r="R75" s="158" t="s">
        <v>58</v>
      </c>
      <c r="S75" s="95"/>
      <c r="T75" s="41"/>
      <c r="U75" s="95" t="s">
        <v>559</v>
      </c>
      <c r="V75" s="60" t="s">
        <v>560</v>
      </c>
      <c r="W75" s="93" t="s">
        <v>555</v>
      </c>
      <c r="X75" s="94" t="s">
        <v>747</v>
      </c>
      <c r="Y75" s="41"/>
    </row>
    <row r="76" spans="1:25">
      <c r="A76" s="41"/>
      <c r="B76" s="41"/>
      <c r="C76" s="95" t="s">
        <v>610</v>
      </c>
      <c r="D76" s="95" t="s">
        <v>608</v>
      </c>
      <c r="E76" s="95" t="s">
        <v>609</v>
      </c>
      <c r="F76" s="41" t="s">
        <v>743</v>
      </c>
      <c r="G76" s="97" t="s">
        <v>613</v>
      </c>
      <c r="H76" s="95" t="s">
        <v>687</v>
      </c>
      <c r="I76" s="95" t="s">
        <v>691</v>
      </c>
      <c r="J76" s="95" t="s">
        <v>688</v>
      </c>
      <c r="K76" s="95" t="s">
        <v>50</v>
      </c>
      <c r="L76" s="41"/>
      <c r="M76" s="41"/>
      <c r="N76" s="166">
        <v>4100000000</v>
      </c>
      <c r="O76" s="155">
        <v>45659</v>
      </c>
      <c r="P76" s="157">
        <v>45831</v>
      </c>
      <c r="Q76" s="157">
        <v>45831</v>
      </c>
      <c r="R76" s="95" t="s">
        <v>58</v>
      </c>
      <c r="S76" s="94"/>
      <c r="T76" s="41"/>
      <c r="U76" s="95" t="s">
        <v>611</v>
      </c>
      <c r="V76" s="60" t="s">
        <v>612</v>
      </c>
      <c r="W76" s="93" t="s">
        <v>568</v>
      </c>
      <c r="X76" s="94"/>
      <c r="Y76" s="41"/>
    </row>
    <row r="77" spans="1:25">
      <c r="A77" s="41"/>
      <c r="B77" s="41"/>
      <c r="C77" s="95" t="s">
        <v>620</v>
      </c>
      <c r="D77" s="95" t="s">
        <v>608</v>
      </c>
      <c r="E77" s="95" t="s">
        <v>609</v>
      </c>
      <c r="F77" s="41" t="s">
        <v>743</v>
      </c>
      <c r="G77" s="97" t="s">
        <v>622</v>
      </c>
      <c r="H77" s="95" t="s">
        <v>686</v>
      </c>
      <c r="I77" s="95" t="s">
        <v>691</v>
      </c>
      <c r="J77" s="95" t="s">
        <v>688</v>
      </c>
      <c r="K77" s="95" t="s">
        <v>50</v>
      </c>
      <c r="L77" s="41"/>
      <c r="M77" s="41"/>
      <c r="N77" s="166">
        <v>4100000000</v>
      </c>
      <c r="O77" s="155">
        <v>45659</v>
      </c>
      <c r="P77" s="153">
        <v>45831</v>
      </c>
      <c r="Q77" s="153">
        <v>45831</v>
      </c>
      <c r="R77" s="95" t="s">
        <v>58</v>
      </c>
      <c r="S77" s="102"/>
      <c r="T77" s="41"/>
      <c r="U77" s="95" t="s">
        <v>611</v>
      </c>
      <c r="V77" s="63" t="s">
        <v>621</v>
      </c>
      <c r="W77" s="93" t="s">
        <v>573</v>
      </c>
      <c r="X77" s="94" t="s">
        <v>748</v>
      </c>
      <c r="Y77" s="41"/>
    </row>
    <row r="78" spans="1:25">
      <c r="A78" s="41"/>
      <c r="B78" s="41"/>
      <c r="C78" s="95" t="s">
        <v>617</v>
      </c>
      <c r="D78" s="95" t="s">
        <v>608</v>
      </c>
      <c r="E78" s="95" t="s">
        <v>609</v>
      </c>
      <c r="F78" s="41" t="s">
        <v>743</v>
      </c>
      <c r="G78" s="97" t="s">
        <v>619</v>
      </c>
      <c r="H78" s="95" t="s">
        <v>687</v>
      </c>
      <c r="I78" s="95" t="s">
        <v>691</v>
      </c>
      <c r="J78" s="95" t="s">
        <v>688</v>
      </c>
      <c r="K78" s="95" t="s">
        <v>50</v>
      </c>
      <c r="L78" s="41"/>
      <c r="M78" s="41"/>
      <c r="N78" s="166">
        <v>4100000000</v>
      </c>
      <c r="O78" s="155">
        <v>45659</v>
      </c>
      <c r="P78" s="157">
        <v>45831</v>
      </c>
      <c r="Q78" s="153">
        <v>45831</v>
      </c>
      <c r="R78" s="95" t="s">
        <v>58</v>
      </c>
      <c r="S78" s="102"/>
      <c r="T78" s="41"/>
      <c r="U78" s="95" t="s">
        <v>611</v>
      </c>
      <c r="V78" s="63" t="s">
        <v>618</v>
      </c>
      <c r="W78" s="93" t="s">
        <v>581</v>
      </c>
      <c r="X78" s="94"/>
      <c r="Y78" s="41"/>
    </row>
    <row r="79" spans="1:25">
      <c r="A79" s="41"/>
      <c r="B79" s="41"/>
      <c r="C79" s="95" t="s">
        <v>614</v>
      </c>
      <c r="D79" s="95" t="s">
        <v>608</v>
      </c>
      <c r="E79" s="95" t="s">
        <v>609</v>
      </c>
      <c r="F79" s="41" t="s">
        <v>743</v>
      </c>
      <c r="G79" s="97" t="s">
        <v>616</v>
      </c>
      <c r="H79" s="95" t="s">
        <v>687</v>
      </c>
      <c r="I79" s="95" t="s">
        <v>691</v>
      </c>
      <c r="J79" s="95" t="s">
        <v>688</v>
      </c>
      <c r="K79" s="95" t="s">
        <v>50</v>
      </c>
      <c r="L79" s="41"/>
      <c r="M79" s="41"/>
      <c r="N79" s="166">
        <v>4100000000</v>
      </c>
      <c r="O79" s="155">
        <v>45659</v>
      </c>
      <c r="P79" s="157">
        <v>45831</v>
      </c>
      <c r="Q79" s="153">
        <v>45831</v>
      </c>
      <c r="R79" s="95" t="s">
        <v>58</v>
      </c>
      <c r="S79" s="102"/>
      <c r="T79" s="41"/>
      <c r="U79" s="95" t="s">
        <v>611</v>
      </c>
      <c r="V79" s="63" t="s">
        <v>615</v>
      </c>
      <c r="W79" s="93" t="s">
        <v>531</v>
      </c>
      <c r="X79" s="94"/>
      <c r="Y79" s="41"/>
    </row>
    <row r="80" spans="1:25" ht="105.75" customHeight="1">
      <c r="A80" s="41"/>
      <c r="B80" s="41"/>
      <c r="C80" s="105" t="s">
        <v>539</v>
      </c>
      <c r="D80" s="105" t="s">
        <v>538</v>
      </c>
      <c r="E80" s="105" t="s">
        <v>115</v>
      </c>
      <c r="F80" s="41" t="s">
        <v>743</v>
      </c>
      <c r="G80" s="103" t="s">
        <v>542</v>
      </c>
      <c r="H80" s="105" t="s">
        <v>687</v>
      </c>
      <c r="I80" s="105" t="s">
        <v>686</v>
      </c>
      <c r="J80" s="105" t="s">
        <v>688</v>
      </c>
      <c r="K80" s="105" t="s">
        <v>50</v>
      </c>
      <c r="L80" s="41"/>
      <c r="M80" s="41"/>
      <c r="N80" s="167">
        <v>3608000000</v>
      </c>
      <c r="O80" s="168">
        <v>45698</v>
      </c>
      <c r="P80" s="169">
        <v>45762</v>
      </c>
      <c r="Q80" s="170">
        <v>45761</v>
      </c>
      <c r="R80" s="105" t="s">
        <v>58</v>
      </c>
      <c r="S80" s="104"/>
      <c r="T80" s="41"/>
      <c r="U80" s="105" t="s">
        <v>540</v>
      </c>
      <c r="V80" s="64" t="s">
        <v>541</v>
      </c>
      <c r="W80" s="106"/>
      <c r="X80" s="107"/>
      <c r="Y80" s="41"/>
    </row>
    <row r="81" spans="1:25" ht="86.25" customHeight="1">
      <c r="A81" s="41"/>
      <c r="B81" s="41"/>
      <c r="C81" s="60" t="s">
        <v>526</v>
      </c>
      <c r="D81" s="95" t="s">
        <v>524</v>
      </c>
      <c r="E81" s="95" t="s">
        <v>557</v>
      </c>
      <c r="F81" s="41" t="s">
        <v>743</v>
      </c>
      <c r="G81" s="97" t="s">
        <v>530</v>
      </c>
      <c r="H81" s="95" t="s">
        <v>686</v>
      </c>
      <c r="I81" s="95" t="s">
        <v>691</v>
      </c>
      <c r="J81" s="95" t="s">
        <v>688</v>
      </c>
      <c r="K81" s="95" t="s">
        <v>50</v>
      </c>
      <c r="L81" s="41"/>
      <c r="M81" s="41"/>
      <c r="N81" s="166">
        <v>3078000000</v>
      </c>
      <c r="O81" s="155">
        <v>45614</v>
      </c>
      <c r="P81" s="157">
        <v>45808</v>
      </c>
      <c r="Q81" s="153">
        <v>45808</v>
      </c>
      <c r="R81" s="95" t="s">
        <v>58</v>
      </c>
      <c r="S81" s="102"/>
      <c r="T81" s="41"/>
      <c r="U81" s="95" t="s">
        <v>527</v>
      </c>
      <c r="V81" s="63" t="s">
        <v>529</v>
      </c>
      <c r="W81" s="93" t="s">
        <v>573</v>
      </c>
      <c r="X81" s="108" t="s">
        <v>749</v>
      </c>
      <c r="Y81" s="41"/>
    </row>
    <row r="82" spans="1:25">
      <c r="A82" s="41"/>
      <c r="B82" s="41"/>
      <c r="C82" s="95" t="s">
        <v>588</v>
      </c>
      <c r="D82" s="95" t="s">
        <v>587</v>
      </c>
      <c r="E82" s="95" t="s">
        <v>575</v>
      </c>
      <c r="F82" s="41" t="s">
        <v>743</v>
      </c>
      <c r="G82" s="97" t="s">
        <v>591</v>
      </c>
      <c r="H82" s="95" t="s">
        <v>686</v>
      </c>
      <c r="I82" s="95"/>
      <c r="J82" s="95" t="s">
        <v>688</v>
      </c>
      <c r="K82" s="95" t="s">
        <v>50</v>
      </c>
      <c r="L82" s="41"/>
      <c r="M82" s="41"/>
      <c r="N82" s="166">
        <v>2138600000</v>
      </c>
      <c r="O82" s="154"/>
      <c r="P82" s="157">
        <v>45900</v>
      </c>
      <c r="Q82" s="153">
        <v>45900</v>
      </c>
      <c r="R82" s="95"/>
      <c r="S82" s="102"/>
      <c r="T82" s="41"/>
      <c r="U82" s="95" t="s">
        <v>589</v>
      </c>
      <c r="V82" s="63" t="s">
        <v>590</v>
      </c>
      <c r="W82" s="93" t="s">
        <v>568</v>
      </c>
      <c r="X82" s="94" t="s">
        <v>750</v>
      </c>
      <c r="Y82" s="41"/>
    </row>
    <row r="83" spans="1:25">
      <c r="A83" s="41"/>
      <c r="B83" s="41"/>
      <c r="C83" s="95" t="s">
        <v>629</v>
      </c>
      <c r="D83" s="95" t="s">
        <v>628</v>
      </c>
      <c r="E83" s="95" t="s">
        <v>557</v>
      </c>
      <c r="F83" s="41" t="s">
        <v>743</v>
      </c>
      <c r="G83" s="91" t="s">
        <v>632</v>
      </c>
      <c r="H83" s="95" t="s">
        <v>34</v>
      </c>
      <c r="I83" s="95" t="s">
        <v>687</v>
      </c>
      <c r="J83" s="95" t="s">
        <v>688</v>
      </c>
      <c r="K83" s="95" t="s">
        <v>50</v>
      </c>
      <c r="L83" s="41"/>
      <c r="M83" s="41"/>
      <c r="N83" s="150">
        <v>2059823030</v>
      </c>
      <c r="O83" s="151"/>
      <c r="P83" s="157">
        <v>45792</v>
      </c>
      <c r="Q83" s="157">
        <v>45792</v>
      </c>
      <c r="R83" s="95" t="s">
        <v>58</v>
      </c>
      <c r="S83" s="95"/>
      <c r="T83" s="41"/>
      <c r="U83" s="95" t="s">
        <v>630</v>
      </c>
      <c r="V83" s="60" t="s">
        <v>631</v>
      </c>
      <c r="W83" s="93" t="s">
        <v>581</v>
      </c>
      <c r="X83" s="94"/>
      <c r="Y83" s="41"/>
    </row>
    <row r="84" spans="1:25">
      <c r="A84" s="41"/>
      <c r="B84" s="41"/>
      <c r="C84" s="95" t="s">
        <v>624</v>
      </c>
      <c r="D84" s="95" t="s">
        <v>623</v>
      </c>
      <c r="E84" s="95" t="s">
        <v>557</v>
      </c>
      <c r="F84" s="41" t="s">
        <v>743</v>
      </c>
      <c r="G84" s="97" t="s">
        <v>627</v>
      </c>
      <c r="H84" s="95" t="s">
        <v>687</v>
      </c>
      <c r="I84" s="95" t="s">
        <v>691</v>
      </c>
      <c r="J84" s="95" t="s">
        <v>688</v>
      </c>
      <c r="K84" s="95" t="s">
        <v>50</v>
      </c>
      <c r="L84" s="41"/>
      <c r="M84" s="41"/>
      <c r="N84" s="166">
        <v>1028077500</v>
      </c>
      <c r="O84" s="155">
        <v>45658</v>
      </c>
      <c r="P84" s="153">
        <v>45809</v>
      </c>
      <c r="Q84" s="153">
        <v>45809</v>
      </c>
      <c r="R84" s="95" t="s">
        <v>58</v>
      </c>
      <c r="S84" s="102"/>
      <c r="T84" s="41"/>
      <c r="U84" s="95" t="s">
        <v>625</v>
      </c>
      <c r="V84" s="63" t="s">
        <v>626</v>
      </c>
      <c r="W84" s="93" t="s">
        <v>581</v>
      </c>
      <c r="X84" s="94"/>
      <c r="Y84" s="41"/>
    </row>
    <row r="85" spans="1:25">
      <c r="A85" s="41"/>
      <c r="B85" s="41"/>
      <c r="C85" s="105" t="s">
        <v>583</v>
      </c>
      <c r="D85" s="105" t="s">
        <v>582</v>
      </c>
      <c r="E85" s="105" t="s">
        <v>115</v>
      </c>
      <c r="F85" s="41" t="s">
        <v>743</v>
      </c>
      <c r="G85" s="109" t="s">
        <v>586</v>
      </c>
      <c r="H85" s="105" t="s">
        <v>34</v>
      </c>
      <c r="I85" s="105" t="s">
        <v>34</v>
      </c>
      <c r="J85" s="105" t="s">
        <v>688</v>
      </c>
      <c r="K85" s="105" t="s">
        <v>50</v>
      </c>
      <c r="L85" s="41"/>
      <c r="M85" s="41"/>
      <c r="N85" s="167">
        <v>940045914</v>
      </c>
      <c r="O85" s="171"/>
      <c r="P85" s="172"/>
      <c r="Q85" s="170">
        <v>45712</v>
      </c>
      <c r="R85" s="105" t="s">
        <v>58</v>
      </c>
      <c r="S85" s="104"/>
      <c r="T85" s="41"/>
      <c r="U85" s="105" t="s">
        <v>584</v>
      </c>
      <c r="V85" s="64" t="s">
        <v>696</v>
      </c>
      <c r="W85" s="106"/>
      <c r="X85" s="107"/>
      <c r="Y85" s="41"/>
    </row>
    <row r="86" spans="1:25">
      <c r="A86" s="41"/>
      <c r="B86" s="41"/>
      <c r="C86" s="95" t="s">
        <v>634</v>
      </c>
      <c r="D86" s="95" t="s">
        <v>633</v>
      </c>
      <c r="E86" s="95" t="s">
        <v>557</v>
      </c>
      <c r="F86" s="41" t="s">
        <v>743</v>
      </c>
      <c r="G86" s="97" t="s">
        <v>637</v>
      </c>
      <c r="H86" s="95" t="s">
        <v>687</v>
      </c>
      <c r="I86" s="95"/>
      <c r="J86" s="95" t="s">
        <v>688</v>
      </c>
      <c r="K86" s="95" t="s">
        <v>108</v>
      </c>
      <c r="L86" s="41"/>
      <c r="M86" s="41"/>
      <c r="N86" s="166">
        <v>410000000</v>
      </c>
      <c r="O86" s="155">
        <v>45743</v>
      </c>
      <c r="P86" s="153">
        <v>45782</v>
      </c>
      <c r="Q86" s="153">
        <v>45782</v>
      </c>
      <c r="R86" s="95" t="s">
        <v>58</v>
      </c>
      <c r="S86" s="102"/>
      <c r="T86" s="41"/>
      <c r="U86" s="95" t="s">
        <v>635</v>
      </c>
      <c r="V86" s="63" t="s">
        <v>636</v>
      </c>
      <c r="W86" s="93" t="s">
        <v>568</v>
      </c>
      <c r="X86" s="94"/>
      <c r="Y86" s="41"/>
    </row>
    <row r="87" spans="1:25">
      <c r="A87" s="41"/>
      <c r="B87" s="41"/>
      <c r="C87" s="111" t="s">
        <v>604</v>
      </c>
      <c r="D87" s="111" t="s">
        <v>602</v>
      </c>
      <c r="E87" s="111" t="s">
        <v>603</v>
      </c>
      <c r="F87" s="41" t="s">
        <v>743</v>
      </c>
      <c r="G87" s="110" t="s">
        <v>607</v>
      </c>
      <c r="H87" s="105" t="s">
        <v>686</v>
      </c>
      <c r="I87" s="105" t="s">
        <v>687</v>
      </c>
      <c r="J87" s="105" t="s">
        <v>698</v>
      </c>
      <c r="K87" s="111" t="s">
        <v>689</v>
      </c>
      <c r="L87" s="41"/>
      <c r="M87" s="41"/>
      <c r="N87" s="173">
        <v>257559000</v>
      </c>
      <c r="O87" s="174">
        <v>45869</v>
      </c>
      <c r="P87" s="111"/>
      <c r="Q87" s="175">
        <v>45713</v>
      </c>
      <c r="R87" s="111" t="s">
        <v>58</v>
      </c>
      <c r="S87" s="111"/>
      <c r="T87" s="41"/>
      <c r="U87" s="111" t="s">
        <v>605</v>
      </c>
      <c r="V87" s="66" t="s">
        <v>606</v>
      </c>
      <c r="W87" s="106"/>
      <c r="X87" s="107"/>
      <c r="Y87" s="41"/>
    </row>
    <row r="88" spans="1:25">
      <c r="A88" s="41"/>
      <c r="B88" s="41"/>
      <c r="C88" s="70" t="s">
        <v>563</v>
      </c>
      <c r="D88" s="70" t="s">
        <v>562</v>
      </c>
      <c r="E88" s="70" t="s">
        <v>557</v>
      </c>
      <c r="F88" s="41" t="s">
        <v>743</v>
      </c>
      <c r="G88" s="112" t="s">
        <v>567</v>
      </c>
      <c r="H88" s="70" t="s">
        <v>687</v>
      </c>
      <c r="I88" s="70"/>
      <c r="J88" s="95" t="s">
        <v>688</v>
      </c>
      <c r="K88" s="70" t="s">
        <v>50</v>
      </c>
      <c r="L88" s="41"/>
      <c r="M88" s="41"/>
      <c r="N88" s="176">
        <v>213860000</v>
      </c>
      <c r="O88" s="177">
        <v>45678</v>
      </c>
      <c r="P88" s="177">
        <v>45762</v>
      </c>
      <c r="Q88" s="177">
        <v>45761</v>
      </c>
      <c r="R88" s="70" t="s">
        <v>565</v>
      </c>
      <c r="S88" s="113"/>
      <c r="T88" s="41"/>
      <c r="U88" s="70" t="s">
        <v>564</v>
      </c>
      <c r="V88" s="67" t="s">
        <v>566</v>
      </c>
      <c r="W88" s="93" t="s">
        <v>573</v>
      </c>
      <c r="X88" s="94"/>
      <c r="Y88" s="41"/>
    </row>
    <row r="89" spans="1:25">
      <c r="A89" s="41"/>
      <c r="B89" s="41"/>
      <c r="C89" s="70" t="s">
        <v>544</v>
      </c>
      <c r="D89" s="70" t="s">
        <v>543</v>
      </c>
      <c r="E89" s="70" t="s">
        <v>533</v>
      </c>
      <c r="F89" s="41" t="s">
        <v>743</v>
      </c>
      <c r="G89" s="112" t="s">
        <v>547</v>
      </c>
      <c r="H89" s="70" t="s">
        <v>687</v>
      </c>
      <c r="I89" s="70" t="s">
        <v>691</v>
      </c>
      <c r="J89" s="70" t="s">
        <v>688</v>
      </c>
      <c r="K89" s="70" t="s">
        <v>50</v>
      </c>
      <c r="L89" s="41"/>
      <c r="M89" s="41"/>
      <c r="N89" s="176">
        <v>213860000</v>
      </c>
      <c r="O89" s="177">
        <v>45748</v>
      </c>
      <c r="P89" s="177">
        <v>45785</v>
      </c>
      <c r="Q89" s="177">
        <v>45785</v>
      </c>
      <c r="R89" s="70" t="s">
        <v>58</v>
      </c>
      <c r="S89" s="113"/>
      <c r="T89" s="41"/>
      <c r="U89" s="70" t="s">
        <v>545</v>
      </c>
      <c r="V89" s="67" t="s">
        <v>546</v>
      </c>
      <c r="W89" s="93" t="s">
        <v>573</v>
      </c>
      <c r="X89" s="94" t="s">
        <v>751</v>
      </c>
      <c r="Y89" s="41"/>
    </row>
    <row r="90" spans="1:25">
      <c r="A90" s="41"/>
      <c r="B90" s="41"/>
      <c r="C90" s="114" t="s">
        <v>639</v>
      </c>
      <c r="D90" s="114" t="s">
        <v>638</v>
      </c>
      <c r="E90" s="114" t="s">
        <v>557</v>
      </c>
      <c r="F90" s="41" t="s">
        <v>743</v>
      </c>
      <c r="G90" s="82" t="s">
        <v>642</v>
      </c>
      <c r="H90" s="114" t="s">
        <v>687</v>
      </c>
      <c r="I90" s="90" t="s">
        <v>34</v>
      </c>
      <c r="J90" s="90" t="s">
        <v>688</v>
      </c>
      <c r="K90" s="114" t="s">
        <v>702</v>
      </c>
      <c r="L90" s="41"/>
      <c r="M90" s="41"/>
      <c r="N90" s="178"/>
      <c r="O90" s="179"/>
      <c r="P90" s="114" t="s">
        <v>552</v>
      </c>
      <c r="Q90" s="180">
        <v>45713</v>
      </c>
      <c r="R90" s="114" t="s">
        <v>58</v>
      </c>
      <c r="S90" s="90"/>
      <c r="T90" s="41"/>
      <c r="U90" s="114" t="s">
        <v>640</v>
      </c>
      <c r="V90" s="69" t="s">
        <v>641</v>
      </c>
      <c r="W90" s="93" t="s">
        <v>531</v>
      </c>
      <c r="X90" s="94"/>
      <c r="Y90" s="41"/>
    </row>
    <row r="91" spans="1:25">
      <c r="A91" s="41"/>
      <c r="B91" s="41"/>
      <c r="C91" s="111" t="s">
        <v>534</v>
      </c>
      <c r="D91" s="111" t="s">
        <v>532</v>
      </c>
      <c r="E91" s="111" t="s">
        <v>533</v>
      </c>
      <c r="F91" s="41" t="s">
        <v>743</v>
      </c>
      <c r="G91" s="110" t="s">
        <v>537</v>
      </c>
      <c r="H91" s="181" t="s">
        <v>687</v>
      </c>
      <c r="I91" s="111"/>
      <c r="J91" s="111" t="s">
        <v>698</v>
      </c>
      <c r="K91" s="111" t="s">
        <v>108</v>
      </c>
      <c r="L91" s="41"/>
      <c r="M91" s="41"/>
      <c r="N91" s="173"/>
      <c r="O91" s="174"/>
      <c r="P91" s="175">
        <v>45747</v>
      </c>
      <c r="Q91" s="111"/>
      <c r="R91" s="111" t="s">
        <v>58</v>
      </c>
      <c r="S91" s="111"/>
      <c r="T91" s="41"/>
      <c r="U91" s="111" t="s">
        <v>535</v>
      </c>
      <c r="V91" s="66" t="s">
        <v>536</v>
      </c>
      <c r="W91" s="115" t="s">
        <v>555</v>
      </c>
      <c r="X91" s="107"/>
      <c r="Y91" s="41"/>
    </row>
    <row r="92" spans="1:25">
      <c r="A92" s="41"/>
      <c r="B92" s="41"/>
      <c r="C92" s="70" t="s">
        <v>576</v>
      </c>
      <c r="D92" s="70" t="s">
        <v>574</v>
      </c>
      <c r="E92" s="70" t="s">
        <v>575</v>
      </c>
      <c r="F92" s="41" t="s">
        <v>743</v>
      </c>
      <c r="G92" s="112" t="s">
        <v>580</v>
      </c>
      <c r="H92" s="70" t="s">
        <v>126</v>
      </c>
      <c r="I92" s="70" t="s">
        <v>126</v>
      </c>
      <c r="J92" s="70" t="s">
        <v>703</v>
      </c>
      <c r="K92" s="70" t="s">
        <v>108</v>
      </c>
      <c r="L92" s="41"/>
      <c r="M92" s="41"/>
      <c r="N92" s="176"/>
      <c r="O92" s="182"/>
      <c r="P92" s="177">
        <v>45746</v>
      </c>
      <c r="Q92" s="70"/>
      <c r="R92" s="70" t="s">
        <v>578</v>
      </c>
      <c r="S92" s="70" t="s">
        <v>578</v>
      </c>
      <c r="T92" s="41"/>
      <c r="U92" s="70" t="s">
        <v>577</v>
      </c>
      <c r="V92" s="70" t="s">
        <v>579</v>
      </c>
      <c r="W92" s="42" t="s">
        <v>649</v>
      </c>
      <c r="X92" s="113"/>
      <c r="Y92" s="41"/>
    </row>
    <row r="93" spans="1:25">
      <c r="A93" s="41"/>
      <c r="B93" s="41"/>
      <c r="C93" s="95" t="s">
        <v>652</v>
      </c>
      <c r="D93" s="183" t="s">
        <v>650</v>
      </c>
      <c r="E93" s="95" t="s">
        <v>651</v>
      </c>
      <c r="F93" s="41"/>
      <c r="G93" s="116" t="s">
        <v>655</v>
      </c>
      <c r="H93" s="154" t="s">
        <v>687</v>
      </c>
      <c r="I93" s="184" t="s">
        <v>691</v>
      </c>
      <c r="J93" s="185" t="s">
        <v>688</v>
      </c>
      <c r="K93" s="184" t="s">
        <v>689</v>
      </c>
      <c r="L93" s="41"/>
      <c r="M93" s="41"/>
      <c r="N93" s="184" t="s">
        <v>653</v>
      </c>
      <c r="O93" s="186"/>
      <c r="P93" s="157">
        <v>45918</v>
      </c>
      <c r="Q93" s="157">
        <v>45771</v>
      </c>
      <c r="R93" s="184" t="s">
        <v>58</v>
      </c>
      <c r="S93" s="187"/>
      <c r="T93" s="41"/>
      <c r="U93" s="94" t="s">
        <v>640</v>
      </c>
      <c r="V93" s="72" t="s">
        <v>654</v>
      </c>
      <c r="W93" s="95"/>
      <c r="X93" s="94"/>
      <c r="Y93" s="41"/>
    </row>
    <row r="94" spans="1:25">
      <c r="A94" s="41"/>
      <c r="B94" s="41"/>
      <c r="C94" s="95" t="s">
        <v>658</v>
      </c>
      <c r="D94" s="183" t="s">
        <v>656</v>
      </c>
      <c r="E94" s="95" t="s">
        <v>657</v>
      </c>
      <c r="F94" s="41"/>
      <c r="G94" s="116" t="s">
        <v>661</v>
      </c>
      <c r="H94" s="154" t="s">
        <v>687</v>
      </c>
      <c r="I94" s="184"/>
      <c r="J94" s="41"/>
      <c r="K94" s="184" t="s">
        <v>689</v>
      </c>
      <c r="L94" s="41"/>
      <c r="M94" s="41"/>
      <c r="N94" s="184" t="s">
        <v>660</v>
      </c>
      <c r="O94" s="186"/>
      <c r="P94" s="157"/>
      <c r="Q94" s="157"/>
      <c r="R94" s="184"/>
      <c r="S94" s="187"/>
      <c r="T94" s="41"/>
      <c r="U94" s="94" t="s">
        <v>659</v>
      </c>
      <c r="V94" s="72"/>
      <c r="W94" s="41"/>
      <c r="X94" s="41"/>
      <c r="Y94" s="41"/>
    </row>
    <row r="95" spans="1:25">
      <c r="A95" s="34">
        <v>1</v>
      </c>
      <c r="B95" s="41"/>
      <c r="C95" s="34" t="s">
        <v>38</v>
      </c>
      <c r="D95" s="34" t="s">
        <v>35</v>
      </c>
      <c r="E95" s="34" t="s">
        <v>37</v>
      </c>
      <c r="F95" s="34" t="s">
        <v>742</v>
      </c>
      <c r="G95" s="78" t="s">
        <v>47</v>
      </c>
      <c r="H95" s="34" t="s">
        <v>34</v>
      </c>
      <c r="I95" s="41"/>
      <c r="J95" s="41"/>
      <c r="K95" s="41"/>
      <c r="L95" s="41"/>
      <c r="M95" s="34" t="s">
        <v>43</v>
      </c>
      <c r="N95" s="34" t="s">
        <v>42</v>
      </c>
      <c r="O95" s="147">
        <v>45293</v>
      </c>
      <c r="P95" s="34" t="s">
        <v>44</v>
      </c>
      <c r="Q95" s="41"/>
      <c r="R95" s="34"/>
      <c r="S95" s="41"/>
      <c r="T95" s="34" t="s">
        <v>39</v>
      </c>
      <c r="U95" s="34"/>
      <c r="V95" s="41"/>
      <c r="W95" s="41"/>
      <c r="X95" s="41"/>
      <c r="Y95" s="41"/>
    </row>
    <row r="97" spans="29:29">
      <c r="AC97" s="121"/>
    </row>
  </sheetData>
  <dataValidations count="9">
    <dataValidation type="list" allowBlank="1" showInputMessage="1" showErrorMessage="1" sqref="AM3" xr:uid="{863E112C-8F1A-4BD5-BFAF-64E58A820C3B}">
      <formula1>#REF!</formula1>
    </dataValidation>
    <dataValidation type="list" allowBlank="1" showInputMessage="1" showErrorMessage="1" sqref="AK3" xr:uid="{00B1989A-9719-440E-97AB-EF295BD39FC5}">
      <formula1>$AN$2:$AN$4</formula1>
    </dataValidation>
    <dataValidation type="list" allowBlank="1" showInputMessage="1" showErrorMessage="1" sqref="AS3 Z3" xr:uid="{F245D126-25B8-4D61-A7EE-7C0AE35874A7}">
      <formula1>$AO$2:$AO$5</formula1>
    </dataValidation>
    <dataValidation type="list" allowBlank="1" showInputMessage="1" showErrorMessage="1" sqref="B3" xr:uid="{C72666B9-371F-4DFC-8825-E69E8255364B}">
      <formula1>$AK$2:$AK$4</formula1>
    </dataValidation>
    <dataValidation type="list" allowBlank="1" showInputMessage="1" showErrorMessage="1" sqref="K70:K72 K74:K86" xr:uid="{CEF16933-8127-4A0C-B025-02CC3AE11FD9}">
      <formula1>"Sí,No"</formula1>
    </dataValidation>
    <dataValidation type="decimal" allowBlank="1" showInputMessage="1" showErrorMessage="1" sqref="N76:N82 N71:N73 N84:N86" xr:uid="{C03C480D-3F3F-429D-8007-76DF233E7527}">
      <formula1>0</formula1>
      <formula2>250000000000</formula2>
    </dataValidation>
    <dataValidation type="date" operator="lessThan" allowBlank="1" showInputMessage="1" showErrorMessage="1" sqref="O70:Q72 O74:Q86" xr:uid="{62E9BEEC-DEBE-4895-B75A-4262CDC8555D}">
      <formula1>46022</formula1>
    </dataValidation>
    <dataValidation type="list" allowBlank="1" showInputMessage="1" showErrorMessage="1" sqref="C3" xr:uid="{F155E005-CD81-48BE-AF2B-9000E626C573}">
      <formula1>$AL$2:$AL$9</formula1>
    </dataValidation>
    <dataValidation type="list" allowBlank="1" showInputMessage="1" showErrorMessage="1" sqref="E61:E69 H95 H11:H60" xr:uid="{C6D542B6-5BDE-C043-ACA6-2FCC40984B72}">
      <formula1>$AK$2:$AK$9</formula1>
    </dataValidation>
  </dataValidations>
  <hyperlinks>
    <hyperlink ref="G73" r:id="rId1" location="key-dates-b290" xr:uid="{2BC37019-3A9D-40DB-8790-7351CDC82A68}"/>
    <hyperlink ref="G88" r:id="rId2" xr:uid="{8A167F5D-DC7F-4DDD-9AEB-1C848093BF78}"/>
    <hyperlink ref="G84" r:id="rId3" location="criteria" xr:uid="{1CA27998-53B8-422E-8932-1C2091E52849}"/>
    <hyperlink ref="G76" r:id="rId4" display="https://entry.zayedsustainabilityprize.com/es/ZSPHome " xr:uid="{10A4E4C3-0865-429A-8E0B-F122D6B9DA2C}"/>
    <hyperlink ref="G78" r:id="rId5" xr:uid="{F865C240-E85A-49D7-823C-7BED4FE99167}"/>
    <hyperlink ref="G77" r:id="rId6" display="file:///C:/Users/gavir/Downloads/Salud.pdf " xr:uid="{89BEFC0C-3AA7-4F13-81D4-FD729E5AAA24}"/>
    <hyperlink ref="G79" r:id="rId7" display="file:///C:/Users/gavir/Downloads/Salud.pdf " xr:uid="{48501B56-5B8E-47BD-9074-FCB1328AC95E}"/>
    <hyperlink ref="G80" r:id="rId8" xr:uid="{9643334C-D8C5-49A2-B840-1E953213886D}"/>
    <hyperlink ref="G89" r:id="rId9" xr:uid="{494CB6FF-2B6B-41C5-96DE-2DA6222C8ACE}"/>
    <hyperlink ref="G86" r:id="rId10" xr:uid="{5198A73C-FCFA-4BA5-8BD9-6DFBC64324C3}"/>
    <hyperlink ref="G81" r:id="rId11" xr:uid="{E92A339C-90AA-4DE4-8547-79D504FF57DC}"/>
    <hyperlink ref="G82" r:id="rId12" xr:uid="{C7E8452C-0EDC-43A4-AF98-A51FE33FAB8F}"/>
    <hyperlink ref="G72" r:id="rId13" xr:uid="{7B4061FF-DDBA-486A-9FD0-D2AF7E4C9806}"/>
    <hyperlink ref="G85" r:id="rId14" xr:uid="{1CF2E983-7EE8-42B4-A869-8DA993E057BD}"/>
    <hyperlink ref="G90" r:id="rId15" xr:uid="{A83919C6-05DF-462F-B310-73A71955391C}"/>
    <hyperlink ref="G74" r:id="rId16" xr:uid="{E17F319C-2562-4C63-8E7A-80E78A5CEDD4}"/>
    <hyperlink ref="G70" r:id="rId17" xr:uid="{21D552C2-E9E2-43A1-B593-1BF589BD76EB}"/>
    <hyperlink ref="G71" r:id="rId18" xr:uid="{C057BA27-41B7-46BB-A587-F7ABC9319F22}"/>
    <hyperlink ref="G87" r:id="rId19" xr:uid="{F819B3EC-6ABA-4673-9E6D-520D1588D03C}"/>
    <hyperlink ref="G75" r:id="rId20" display="https://thriveagrifood.com/thrive-global-impact-challenge-2025/" xr:uid="{5130A5D6-BBBB-49F4-B924-1601092F7028}"/>
    <hyperlink ref="G83" r:id="rId21" xr:uid="{28FD6D25-AB25-4ADB-B3B6-3765B395BED1}"/>
    <hyperlink ref="G91" r:id="rId22" xr:uid="{D5139519-76FC-44FA-8DD1-8E4551ACDE9D}"/>
    <hyperlink ref="G92" r:id="rId23" xr:uid="{39D9BB9D-1FE4-42C3-81AD-420D42F665EC}"/>
    <hyperlink ref="G93" r:id="rId24" location="call/3981/details" xr:uid="{C889DCBF-B940-489B-A13D-FA778376F511}"/>
    <hyperlink ref="G94" r:id="rId25" xr:uid="{E69F09DF-533C-4557-8079-A0F1CF938C3F}"/>
    <hyperlink ref="G61" r:id="rId26" xr:uid="{2BE42528-0DB8-48CA-B590-53AAC9521C2F}"/>
    <hyperlink ref="G62" r:id="rId27" xr:uid="{0E7C19A9-C1BA-4C3B-A02D-7B5FBE01F928}"/>
    <hyperlink ref="G63" r:id="rId28" xr:uid="{97A85FF9-B75B-4641-9B53-E40FF635F97F}"/>
    <hyperlink ref="G65" r:id="rId29" xr:uid="{E88E5E78-F286-4640-BBAD-D0C5F5005429}"/>
    <hyperlink ref="G64" r:id="rId30" xr:uid="{0FF038D8-C593-4E02-AD1B-BC533BAD832F}"/>
    <hyperlink ref="G66" r:id="rId31" xr:uid="{ECA8B890-AFF8-4436-9691-7AD3E6BC4415}"/>
    <hyperlink ref="G67" r:id="rId32" xr:uid="{52AD89F0-6FC0-457B-AA33-C561A002EFCC}"/>
    <hyperlink ref="G68" r:id="rId33" xr:uid="{D738D147-6AC8-4B01-B6CF-558B59474254}"/>
    <hyperlink ref="G69" r:id="rId34" location="submit-application" xr:uid="{5FFEAB25-00AA-4607-970E-8CFE1DA503D7}"/>
  </hyperlinks>
  <pageMargins left="0.7" right="0.7" top="0.75" bottom="0.75" header="0.3" footer="0.3"/>
  <legacyDrawing r:id="rId3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1FBD-A112-4C19-99E8-6C96479CD7FC}">
  <dimension ref="A1:BW1229"/>
  <sheetViews>
    <sheetView tabSelected="1" view="pageBreakPreview" topLeftCell="O1" zoomScale="60" zoomScaleNormal="64" workbookViewId="0">
      <selection activeCell="U29" sqref="U29"/>
    </sheetView>
  </sheetViews>
  <sheetFormatPr baseColWidth="10" defaultColWidth="9.109375" defaultRowHeight="15" customHeight="1"/>
  <cols>
    <col min="1" max="1" width="9.109375" style="259"/>
    <col min="2" max="2" width="3.88671875" style="259" customWidth="1"/>
    <col min="3" max="3" width="35.44140625" style="10" customWidth="1"/>
    <col min="4" max="4" width="23.88671875" customWidth="1"/>
    <col min="5" max="5" width="30.5546875" customWidth="1"/>
    <col min="6" max="6" width="16" customWidth="1"/>
    <col min="7" max="7" width="31.6640625" customWidth="1"/>
    <col min="8" max="8" width="35.6640625" customWidth="1"/>
    <col min="9" max="9" width="29.5546875" customWidth="1"/>
    <col min="10" max="10" width="23.109375" customWidth="1"/>
    <col min="11" max="11" width="37.5546875" customWidth="1"/>
    <col min="12" max="12" width="37" customWidth="1"/>
    <col min="13" max="13" width="33.6640625" customWidth="1"/>
    <col min="14" max="14" width="27.6640625" customWidth="1"/>
    <col min="15" max="15" width="33" customWidth="1"/>
    <col min="16" max="16" width="28.33203125" customWidth="1"/>
    <col min="17" max="17" width="26" customWidth="1"/>
    <col min="18" max="18" width="20.5546875" customWidth="1"/>
    <col min="19" max="19" width="29.44140625" style="1" customWidth="1"/>
    <col min="20" max="20" width="25.6640625" customWidth="1"/>
    <col min="21" max="21" width="28.88671875" customWidth="1"/>
    <col min="22" max="22" width="39.88671875" customWidth="1"/>
    <col min="23" max="23" width="33.33203125" customWidth="1"/>
    <col min="24" max="24" width="24.6640625" customWidth="1"/>
    <col min="25" max="25" width="19.5546875" customWidth="1"/>
    <col min="26" max="26" width="24.6640625" customWidth="1"/>
    <col min="28" max="31" width="9.109375" style="259"/>
    <col min="32" max="32" width="15.109375" style="259" customWidth="1"/>
    <col min="33" max="33" width="18.33203125" style="259" customWidth="1"/>
    <col min="34" max="75" width="9.109375" style="259"/>
  </cols>
  <sheetData>
    <row r="1" spans="1:75" s="259" customFormat="1" ht="14.4">
      <c r="C1" s="260"/>
      <c r="S1" s="261"/>
    </row>
    <row r="2" spans="1:75" s="259" customFormat="1" thickBot="1">
      <c r="B2" s="262"/>
      <c r="C2" s="263"/>
      <c r="D2" s="264"/>
      <c r="E2" s="264"/>
      <c r="F2" s="264"/>
      <c r="G2" s="264"/>
      <c r="H2" s="264"/>
      <c r="I2" s="264"/>
      <c r="J2" s="264"/>
      <c r="K2" s="264"/>
      <c r="L2" s="264"/>
      <c r="M2" s="264"/>
      <c r="N2" s="264"/>
      <c r="O2" s="264"/>
      <c r="P2" s="264"/>
      <c r="Q2" s="264"/>
      <c r="R2" s="264"/>
      <c r="S2" s="265"/>
      <c r="T2" s="264"/>
      <c r="U2" s="264"/>
      <c r="V2" s="264"/>
      <c r="W2" s="264"/>
      <c r="X2" s="264"/>
      <c r="Y2" s="264"/>
      <c r="Z2" s="264"/>
      <c r="AA2" s="266"/>
    </row>
    <row r="3" spans="1:75" ht="22.5" customHeight="1">
      <c r="B3" s="267"/>
      <c r="C3" s="292"/>
      <c r="D3" s="293"/>
      <c r="E3" s="293"/>
      <c r="F3" s="298" t="s">
        <v>812</v>
      </c>
      <c r="G3" s="299"/>
      <c r="H3" s="299"/>
      <c r="I3" s="299"/>
      <c r="J3" s="299"/>
      <c r="K3" s="299"/>
      <c r="L3" s="299"/>
      <c r="M3" s="299"/>
      <c r="N3" s="299"/>
      <c r="O3" s="299"/>
      <c r="P3" s="299"/>
      <c r="Q3" s="299"/>
      <c r="R3" s="299"/>
      <c r="S3" s="299"/>
      <c r="T3" s="299"/>
      <c r="U3" s="299"/>
      <c r="V3" s="300"/>
      <c r="W3" s="303" t="s">
        <v>814</v>
      </c>
      <c r="X3" s="303"/>
      <c r="Y3" s="303"/>
      <c r="Z3" s="304"/>
      <c r="AA3" s="285"/>
    </row>
    <row r="4" spans="1:75" ht="24.75" customHeight="1">
      <c r="B4" s="267"/>
      <c r="C4" s="294"/>
      <c r="D4" s="295"/>
      <c r="E4" s="295"/>
      <c r="F4" s="301"/>
      <c r="G4" s="301"/>
      <c r="H4" s="301"/>
      <c r="I4" s="301"/>
      <c r="J4" s="301"/>
      <c r="K4" s="301"/>
      <c r="L4" s="301"/>
      <c r="M4" s="301"/>
      <c r="N4" s="301"/>
      <c r="O4" s="301"/>
      <c r="P4" s="301"/>
      <c r="Q4" s="301"/>
      <c r="R4" s="301"/>
      <c r="S4" s="301"/>
      <c r="T4" s="301"/>
      <c r="U4" s="301"/>
      <c r="V4" s="301"/>
      <c r="W4" s="305" t="s">
        <v>815</v>
      </c>
      <c r="X4" s="305"/>
      <c r="Y4" s="305"/>
      <c r="Z4" s="306"/>
      <c r="AA4" s="285"/>
    </row>
    <row r="5" spans="1:75" ht="31.5" customHeight="1">
      <c r="B5" s="267"/>
      <c r="C5" s="294"/>
      <c r="D5" s="295"/>
      <c r="E5" s="295"/>
      <c r="F5" s="301"/>
      <c r="G5" s="301"/>
      <c r="H5" s="301"/>
      <c r="I5" s="301"/>
      <c r="J5" s="301"/>
      <c r="K5" s="301"/>
      <c r="L5" s="301"/>
      <c r="M5" s="301"/>
      <c r="N5" s="301"/>
      <c r="O5" s="301"/>
      <c r="P5" s="301"/>
      <c r="Q5" s="301"/>
      <c r="R5" s="301"/>
      <c r="S5" s="301"/>
      <c r="T5" s="301"/>
      <c r="U5" s="301"/>
      <c r="V5" s="301"/>
      <c r="W5" s="305" t="s">
        <v>817</v>
      </c>
      <c r="X5" s="305"/>
      <c r="Y5" s="305"/>
      <c r="Z5" s="306"/>
      <c r="AA5" s="285"/>
    </row>
    <row r="6" spans="1:75" ht="14.4" customHeight="1">
      <c r="B6" s="267"/>
      <c r="C6" s="294"/>
      <c r="D6" s="295"/>
      <c r="E6" s="295"/>
      <c r="F6" s="301"/>
      <c r="G6" s="301"/>
      <c r="H6" s="301"/>
      <c r="I6" s="301"/>
      <c r="J6" s="301"/>
      <c r="K6" s="301"/>
      <c r="L6" s="301"/>
      <c r="M6" s="301"/>
      <c r="N6" s="301"/>
      <c r="O6" s="301"/>
      <c r="P6" s="301"/>
      <c r="Q6" s="301"/>
      <c r="R6" s="301"/>
      <c r="S6" s="301"/>
      <c r="T6" s="301"/>
      <c r="U6" s="301"/>
      <c r="V6" s="301"/>
      <c r="W6" s="307" t="s">
        <v>816</v>
      </c>
      <c r="X6" s="308"/>
      <c r="Y6" s="308"/>
      <c r="Z6" s="309"/>
      <c r="AA6" s="285"/>
    </row>
    <row r="7" spans="1:75" ht="33" customHeight="1" thickBot="1">
      <c r="B7" s="267"/>
      <c r="C7" s="296"/>
      <c r="D7" s="297"/>
      <c r="E7" s="297"/>
      <c r="F7" s="302" t="s">
        <v>752</v>
      </c>
      <c r="G7" s="302"/>
      <c r="H7" s="302"/>
      <c r="I7" s="302"/>
      <c r="J7" s="302"/>
      <c r="K7" s="302"/>
      <c r="L7" s="302"/>
      <c r="M7" s="302"/>
      <c r="N7" s="302"/>
      <c r="O7" s="302"/>
      <c r="P7" s="302"/>
      <c r="Q7" s="302"/>
      <c r="R7" s="302"/>
      <c r="S7" s="302"/>
      <c r="T7" s="302"/>
      <c r="U7" s="302"/>
      <c r="V7" s="302"/>
      <c r="W7" s="310"/>
      <c r="X7" s="311"/>
      <c r="Y7" s="311"/>
      <c r="Z7" s="312"/>
      <c r="AA7" s="285"/>
    </row>
    <row r="8" spans="1:75" ht="14.4" customHeight="1" thickBot="1">
      <c r="B8" s="267"/>
      <c r="C8" s="295"/>
      <c r="D8" s="295"/>
      <c r="E8" s="295"/>
      <c r="F8" s="295"/>
      <c r="G8" s="295"/>
      <c r="H8" s="295"/>
      <c r="I8" s="295"/>
      <c r="J8" s="295"/>
      <c r="K8" s="295"/>
      <c r="L8" s="295"/>
      <c r="M8" s="295"/>
      <c r="N8" s="295"/>
      <c r="O8" s="295"/>
      <c r="P8" s="295"/>
      <c r="Q8" s="295"/>
      <c r="R8" s="295"/>
      <c r="S8" s="295"/>
      <c r="T8" s="295"/>
      <c r="U8" s="295"/>
      <c r="V8" s="295"/>
      <c r="W8" s="295"/>
      <c r="X8" s="295"/>
      <c r="Y8" s="295"/>
      <c r="Z8" s="295"/>
      <c r="AA8" s="285"/>
    </row>
    <row r="9" spans="1:75" thickBot="1">
      <c r="B9" s="267"/>
      <c r="C9" s="283" t="s">
        <v>781</v>
      </c>
      <c r="D9" s="284"/>
      <c r="E9" s="284"/>
      <c r="F9" s="290"/>
      <c r="G9" s="290"/>
      <c r="H9" s="290"/>
      <c r="I9" s="290"/>
      <c r="J9" s="290"/>
      <c r="K9" s="290"/>
      <c r="L9" s="290"/>
      <c r="M9" s="290"/>
      <c r="N9" s="290"/>
      <c r="O9" s="290"/>
      <c r="P9" s="290"/>
      <c r="Q9" s="290"/>
      <c r="R9" s="290"/>
      <c r="S9" s="290"/>
      <c r="T9" s="290"/>
      <c r="U9" s="290"/>
      <c r="V9" s="290"/>
      <c r="W9" s="290"/>
      <c r="X9" s="290"/>
      <c r="Y9" s="290"/>
      <c r="Z9" s="291"/>
      <c r="AA9" s="285"/>
    </row>
    <row r="10" spans="1:75" s="1" customFormat="1" ht="66.75" customHeight="1" thickBot="1">
      <c r="A10" s="261"/>
      <c r="B10" s="268"/>
      <c r="C10" s="287" t="s">
        <v>779</v>
      </c>
      <c r="D10" s="288" t="s">
        <v>780</v>
      </c>
      <c r="E10" s="288" t="s">
        <v>753</v>
      </c>
      <c r="F10" s="288" t="s">
        <v>771</v>
      </c>
      <c r="G10" s="288" t="s">
        <v>803</v>
      </c>
      <c r="H10" s="288" t="s">
        <v>754</v>
      </c>
      <c r="I10" s="288" t="s">
        <v>800</v>
      </c>
      <c r="J10" s="288" t="s">
        <v>801</v>
      </c>
      <c r="K10" s="288" t="s">
        <v>772</v>
      </c>
      <c r="L10" s="288" t="s">
        <v>755</v>
      </c>
      <c r="M10" s="288" t="s">
        <v>756</v>
      </c>
      <c r="N10" s="288" t="s">
        <v>757</v>
      </c>
      <c r="O10" s="288" t="s">
        <v>758</v>
      </c>
      <c r="P10" s="288" t="s">
        <v>759</v>
      </c>
      <c r="Q10" s="288" t="s">
        <v>760</v>
      </c>
      <c r="R10" s="288" t="s">
        <v>761</v>
      </c>
      <c r="S10" s="288" t="s">
        <v>762</v>
      </c>
      <c r="T10" s="288" t="s">
        <v>763</v>
      </c>
      <c r="U10" s="288" t="s">
        <v>764</v>
      </c>
      <c r="V10" s="288" t="s">
        <v>765</v>
      </c>
      <c r="W10" s="288" t="s">
        <v>766</v>
      </c>
      <c r="X10" s="288" t="s">
        <v>767</v>
      </c>
      <c r="Y10" s="288" t="s">
        <v>806</v>
      </c>
      <c r="Z10" s="289" t="s">
        <v>768</v>
      </c>
      <c r="AA10" s="286"/>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1"/>
      <c r="AX10" s="261"/>
      <c r="AY10" s="261"/>
      <c r="AZ10" s="261"/>
      <c r="BA10" s="261"/>
      <c r="BB10" s="261"/>
      <c r="BC10" s="261"/>
      <c r="BD10" s="261"/>
      <c r="BE10" s="261"/>
      <c r="BF10" s="261"/>
      <c r="BG10" s="261"/>
      <c r="BH10" s="261"/>
      <c r="BI10" s="261"/>
      <c r="BJ10" s="261"/>
      <c r="BK10" s="261"/>
      <c r="BL10" s="261"/>
      <c r="BM10" s="261"/>
      <c r="BN10" s="261"/>
      <c r="BO10" s="261"/>
      <c r="BP10" s="261"/>
      <c r="BQ10" s="261"/>
      <c r="BR10" s="261"/>
      <c r="BS10" s="261"/>
      <c r="BT10" s="261"/>
      <c r="BU10" s="261"/>
      <c r="BV10" s="261"/>
      <c r="BW10" s="261"/>
    </row>
    <row r="11" spans="1:75" ht="14.4">
      <c r="A11" s="261"/>
      <c r="B11" s="268"/>
      <c r="C11" s="276"/>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85"/>
    </row>
    <row r="12" spans="1:75" ht="14.4">
      <c r="B12" s="267"/>
      <c r="C12" s="120"/>
      <c r="D12" s="125"/>
      <c r="E12" s="125"/>
      <c r="F12" s="125"/>
      <c r="G12" s="125"/>
      <c r="H12" s="125"/>
      <c r="I12" s="125"/>
      <c r="J12" s="125"/>
      <c r="K12" s="125"/>
      <c r="L12" s="125"/>
      <c r="M12" s="125"/>
      <c r="N12" s="125"/>
      <c r="O12" s="125"/>
      <c r="P12" s="125"/>
      <c r="Q12" s="125"/>
      <c r="R12" s="125"/>
      <c r="S12" s="258"/>
      <c r="T12" s="125"/>
      <c r="U12" s="125"/>
      <c r="V12" s="125"/>
      <c r="W12" s="125"/>
      <c r="X12" s="125"/>
      <c r="Y12" s="125"/>
      <c r="Z12" s="125"/>
      <c r="AA12" s="285"/>
    </row>
    <row r="13" spans="1:75" ht="14.4">
      <c r="B13" s="267"/>
      <c r="C13" s="120"/>
      <c r="D13" s="125"/>
      <c r="E13" s="125"/>
      <c r="F13" s="125"/>
      <c r="G13" s="125"/>
      <c r="H13" s="125"/>
      <c r="I13" s="125"/>
      <c r="J13" s="125"/>
      <c r="K13" s="125"/>
      <c r="L13" s="125"/>
      <c r="M13" s="125"/>
      <c r="N13" s="125"/>
      <c r="O13" s="125"/>
      <c r="P13" s="125"/>
      <c r="Q13" s="125"/>
      <c r="R13" s="125"/>
      <c r="S13" s="258"/>
      <c r="T13" s="125"/>
      <c r="U13" s="125"/>
      <c r="V13" s="125"/>
      <c r="W13" s="125"/>
      <c r="X13" s="125"/>
      <c r="Y13" s="125"/>
      <c r="Z13" s="125"/>
      <c r="AA13" s="285"/>
    </row>
    <row r="14" spans="1:75" ht="14.4">
      <c r="B14" s="267"/>
      <c r="C14" s="120"/>
      <c r="D14" s="125"/>
      <c r="E14" s="125"/>
      <c r="F14" s="125"/>
      <c r="G14" s="125"/>
      <c r="H14" s="125"/>
      <c r="I14" s="125"/>
      <c r="J14" s="125"/>
      <c r="K14" s="125"/>
      <c r="L14" s="125"/>
      <c r="M14" s="125"/>
      <c r="N14" s="125"/>
      <c r="O14" s="125"/>
      <c r="P14" s="125"/>
      <c r="Q14" s="125"/>
      <c r="R14" s="125"/>
      <c r="S14" s="258"/>
      <c r="T14" s="125"/>
      <c r="U14" s="125"/>
      <c r="V14" s="125"/>
      <c r="W14" s="125"/>
      <c r="X14" s="125"/>
      <c r="Y14" s="125"/>
      <c r="Z14" s="125"/>
      <c r="AA14" s="285"/>
    </row>
    <row r="15" spans="1:75" ht="14.4">
      <c r="B15" s="267"/>
      <c r="C15" s="120"/>
      <c r="D15" s="125"/>
      <c r="E15" s="125"/>
      <c r="F15" s="125"/>
      <c r="G15" s="125"/>
      <c r="H15" s="125"/>
      <c r="I15" s="125"/>
      <c r="J15" s="125"/>
      <c r="K15" s="125"/>
      <c r="L15" s="125"/>
      <c r="M15" s="125"/>
      <c r="N15" s="125"/>
      <c r="O15" s="125"/>
      <c r="P15" s="125"/>
      <c r="Q15" s="125"/>
      <c r="R15" s="125"/>
      <c r="S15" s="258"/>
      <c r="T15" s="125"/>
      <c r="U15" s="125"/>
      <c r="V15" s="125"/>
      <c r="W15" s="125"/>
      <c r="X15" s="125"/>
      <c r="Y15" s="125"/>
      <c r="Z15" s="125"/>
      <c r="AA15" s="285"/>
    </row>
    <row r="16" spans="1:75" ht="14.4">
      <c r="B16" s="267"/>
      <c r="C16" s="120"/>
      <c r="D16" s="125"/>
      <c r="E16" s="125"/>
      <c r="F16" s="125"/>
      <c r="G16" s="125"/>
      <c r="H16" s="125"/>
      <c r="I16" s="125"/>
      <c r="J16" s="125"/>
      <c r="K16" s="125"/>
      <c r="L16" s="125"/>
      <c r="M16" s="125"/>
      <c r="N16" s="125"/>
      <c r="O16" s="125"/>
      <c r="P16" s="125"/>
      <c r="Q16" s="125"/>
      <c r="R16" s="125"/>
      <c r="S16" s="258"/>
      <c r="T16" s="125"/>
      <c r="U16" s="125"/>
      <c r="V16" s="125"/>
      <c r="W16" s="125"/>
      <c r="X16" s="125"/>
      <c r="Y16" s="125"/>
      <c r="Z16" s="125"/>
      <c r="AA16" s="285"/>
    </row>
    <row r="17" spans="2:27" ht="14.4">
      <c r="B17" s="267"/>
      <c r="C17" s="120"/>
      <c r="D17" s="125"/>
      <c r="E17" s="125"/>
      <c r="F17" s="125"/>
      <c r="G17" s="125"/>
      <c r="H17" s="125"/>
      <c r="I17" s="125"/>
      <c r="J17" s="125"/>
      <c r="K17" s="125"/>
      <c r="L17" s="125"/>
      <c r="M17" s="125"/>
      <c r="N17" s="125"/>
      <c r="O17" s="125"/>
      <c r="P17" s="125"/>
      <c r="Q17" s="125"/>
      <c r="R17" s="125"/>
      <c r="S17" s="258"/>
      <c r="T17" s="125"/>
      <c r="U17" s="125"/>
      <c r="V17" s="125"/>
      <c r="W17" s="125"/>
      <c r="X17" s="125"/>
      <c r="Y17" s="125"/>
      <c r="Z17" s="125"/>
      <c r="AA17" s="285"/>
    </row>
    <row r="18" spans="2:27" s="259" customFormat="1" thickBot="1">
      <c r="B18" s="269"/>
      <c r="C18" s="270"/>
      <c r="D18" s="271"/>
      <c r="E18" s="271"/>
      <c r="F18" s="271"/>
      <c r="G18" s="271"/>
      <c r="H18" s="271"/>
      <c r="I18" s="271"/>
      <c r="J18" s="271"/>
      <c r="K18" s="271"/>
      <c r="L18" s="271"/>
      <c r="M18" s="271"/>
      <c r="N18" s="271"/>
      <c r="O18" s="271"/>
      <c r="P18" s="271"/>
      <c r="Q18" s="271"/>
      <c r="R18" s="271"/>
      <c r="S18" s="272"/>
      <c r="T18" s="271"/>
      <c r="U18" s="271"/>
      <c r="V18" s="271"/>
      <c r="W18" s="271"/>
      <c r="X18" s="271"/>
      <c r="Y18" s="271"/>
      <c r="Z18" s="271"/>
      <c r="AA18" s="273"/>
    </row>
    <row r="19" spans="2:27" s="259" customFormat="1" ht="14.4">
      <c r="C19" s="260"/>
      <c r="S19" s="261"/>
    </row>
    <row r="20" spans="2:27" s="259" customFormat="1" ht="15" customHeight="1">
      <c r="C20" s="260"/>
      <c r="S20" s="261"/>
    </row>
    <row r="21" spans="2:27" s="259" customFormat="1" ht="15" customHeight="1">
      <c r="C21" s="260"/>
      <c r="S21" s="261"/>
    </row>
    <row r="22" spans="2:27" s="259" customFormat="1" ht="15" customHeight="1">
      <c r="C22" s="260"/>
      <c r="S22" s="261"/>
    </row>
    <row r="23" spans="2:27" s="259" customFormat="1" ht="15" customHeight="1">
      <c r="C23" s="260"/>
      <c r="S23" s="261"/>
    </row>
    <row r="24" spans="2:27" s="259" customFormat="1" ht="15" customHeight="1">
      <c r="C24" s="260"/>
      <c r="S24" s="261"/>
    </row>
    <row r="25" spans="2:27" s="259" customFormat="1" ht="15" customHeight="1">
      <c r="C25" s="260"/>
      <c r="S25" s="261"/>
    </row>
    <row r="26" spans="2:27" s="259" customFormat="1" ht="15" customHeight="1">
      <c r="C26" s="260"/>
      <c r="S26" s="261"/>
    </row>
    <row r="27" spans="2:27" s="259" customFormat="1" ht="15" customHeight="1">
      <c r="C27" s="260"/>
      <c r="S27" s="261"/>
    </row>
    <row r="28" spans="2:27" s="259" customFormat="1" ht="15" customHeight="1">
      <c r="C28" s="260"/>
      <c r="S28" s="261"/>
    </row>
    <row r="29" spans="2:27" s="259" customFormat="1" ht="15" customHeight="1">
      <c r="C29" s="260"/>
      <c r="S29" s="261"/>
    </row>
    <row r="30" spans="2:27" s="259" customFormat="1" ht="15" customHeight="1">
      <c r="C30" s="260"/>
      <c r="S30" s="261"/>
    </row>
    <row r="31" spans="2:27" s="259" customFormat="1" ht="15" customHeight="1">
      <c r="C31" s="260"/>
      <c r="S31" s="261"/>
    </row>
    <row r="32" spans="2:27" s="259" customFormat="1" ht="15" customHeight="1">
      <c r="C32" s="260"/>
      <c r="S32" s="261"/>
    </row>
    <row r="33" spans="3:19" s="259" customFormat="1" ht="15" customHeight="1">
      <c r="C33" s="260"/>
      <c r="S33" s="261"/>
    </row>
    <row r="34" spans="3:19" s="259" customFormat="1" ht="15" customHeight="1">
      <c r="C34" s="260"/>
      <c r="S34" s="261"/>
    </row>
    <row r="35" spans="3:19" s="259" customFormat="1" ht="15" customHeight="1">
      <c r="C35" s="260"/>
      <c r="S35" s="261"/>
    </row>
    <row r="36" spans="3:19" s="259" customFormat="1" ht="15" customHeight="1">
      <c r="C36" s="260"/>
      <c r="S36" s="261"/>
    </row>
    <row r="37" spans="3:19" s="259" customFormat="1" ht="15" customHeight="1">
      <c r="C37" s="260"/>
      <c r="S37" s="261"/>
    </row>
    <row r="38" spans="3:19" s="259" customFormat="1" ht="15" customHeight="1">
      <c r="C38" s="260"/>
      <c r="S38" s="261"/>
    </row>
    <row r="39" spans="3:19" s="259" customFormat="1" ht="15" customHeight="1">
      <c r="C39" s="260"/>
      <c r="S39" s="261"/>
    </row>
    <row r="40" spans="3:19" s="259" customFormat="1" ht="15" customHeight="1">
      <c r="C40" s="260"/>
      <c r="S40" s="261"/>
    </row>
    <row r="41" spans="3:19" s="259" customFormat="1" ht="15" customHeight="1">
      <c r="C41" s="260"/>
      <c r="S41" s="261"/>
    </row>
    <row r="42" spans="3:19" s="259" customFormat="1" ht="15" customHeight="1">
      <c r="C42" s="260"/>
      <c r="S42" s="261"/>
    </row>
    <row r="43" spans="3:19" s="259" customFormat="1" ht="15" customHeight="1">
      <c r="C43" s="260"/>
      <c r="S43" s="261"/>
    </row>
    <row r="44" spans="3:19" s="259" customFormat="1" ht="15" customHeight="1">
      <c r="C44" s="260"/>
      <c r="S44" s="261"/>
    </row>
    <row r="45" spans="3:19" s="259" customFormat="1" ht="15" customHeight="1">
      <c r="C45" s="260"/>
      <c r="S45" s="261"/>
    </row>
    <row r="46" spans="3:19" s="259" customFormat="1" ht="15" customHeight="1">
      <c r="C46" s="260"/>
      <c r="S46" s="261"/>
    </row>
    <row r="47" spans="3:19" s="259" customFormat="1" ht="15" customHeight="1">
      <c r="C47" s="260"/>
      <c r="S47" s="261"/>
    </row>
    <row r="48" spans="3:19" s="259" customFormat="1" ht="15" customHeight="1">
      <c r="C48" s="260"/>
      <c r="S48" s="261"/>
    </row>
    <row r="49" spans="3:19" s="259" customFormat="1" ht="15" customHeight="1">
      <c r="C49" s="260"/>
      <c r="S49" s="261"/>
    </row>
    <row r="50" spans="3:19" s="259" customFormat="1" ht="15" customHeight="1">
      <c r="C50" s="260"/>
      <c r="S50" s="261"/>
    </row>
    <row r="51" spans="3:19" s="259" customFormat="1" ht="15" customHeight="1">
      <c r="C51" s="260"/>
      <c r="S51" s="261"/>
    </row>
    <row r="52" spans="3:19" s="259" customFormat="1" ht="15" customHeight="1">
      <c r="C52" s="260"/>
      <c r="S52" s="261"/>
    </row>
    <row r="53" spans="3:19" s="259" customFormat="1" ht="15" customHeight="1">
      <c r="C53" s="260"/>
      <c r="S53" s="261"/>
    </row>
    <row r="54" spans="3:19" s="259" customFormat="1" ht="15" customHeight="1">
      <c r="C54" s="260"/>
      <c r="S54" s="261"/>
    </row>
    <row r="55" spans="3:19" s="259" customFormat="1" ht="15" customHeight="1">
      <c r="C55" s="260"/>
      <c r="S55" s="261"/>
    </row>
    <row r="56" spans="3:19" s="259" customFormat="1" ht="15" customHeight="1">
      <c r="C56" s="260"/>
      <c r="S56" s="261"/>
    </row>
    <row r="57" spans="3:19" s="259" customFormat="1" ht="15" customHeight="1">
      <c r="C57" s="260"/>
      <c r="S57" s="261"/>
    </row>
    <row r="58" spans="3:19" s="259" customFormat="1" ht="15" customHeight="1">
      <c r="C58" s="260"/>
      <c r="S58" s="261"/>
    </row>
    <row r="59" spans="3:19" s="259" customFormat="1" ht="15" customHeight="1">
      <c r="C59" s="260"/>
      <c r="S59" s="261"/>
    </row>
    <row r="60" spans="3:19" s="259" customFormat="1" ht="15" customHeight="1">
      <c r="C60" s="260"/>
      <c r="S60" s="261"/>
    </row>
    <row r="61" spans="3:19" s="259" customFormat="1" ht="15" customHeight="1">
      <c r="C61" s="260"/>
      <c r="S61" s="261"/>
    </row>
    <row r="62" spans="3:19" s="259" customFormat="1" ht="15" customHeight="1">
      <c r="C62" s="260"/>
      <c r="S62" s="261"/>
    </row>
    <row r="63" spans="3:19" s="259" customFormat="1" ht="15" customHeight="1">
      <c r="C63" s="260"/>
      <c r="S63" s="261"/>
    </row>
    <row r="64" spans="3:19" s="259" customFormat="1" ht="15" customHeight="1">
      <c r="C64" s="260"/>
      <c r="S64" s="261"/>
    </row>
    <row r="65" spans="3:19" s="259" customFormat="1" ht="15" customHeight="1">
      <c r="C65" s="260"/>
      <c r="S65" s="261"/>
    </row>
    <row r="66" spans="3:19" s="259" customFormat="1" ht="15" customHeight="1">
      <c r="C66" s="260"/>
      <c r="S66" s="261"/>
    </row>
    <row r="67" spans="3:19" s="259" customFormat="1" ht="15" customHeight="1">
      <c r="C67" s="260"/>
      <c r="S67" s="261"/>
    </row>
    <row r="68" spans="3:19" s="259" customFormat="1" ht="15" customHeight="1">
      <c r="C68" s="260"/>
      <c r="S68" s="261"/>
    </row>
    <row r="69" spans="3:19" s="259" customFormat="1" ht="15" customHeight="1">
      <c r="C69" s="260"/>
      <c r="S69" s="261"/>
    </row>
    <row r="70" spans="3:19" s="259" customFormat="1" ht="15" customHeight="1">
      <c r="C70" s="260"/>
      <c r="S70" s="261"/>
    </row>
    <row r="71" spans="3:19" s="259" customFormat="1" ht="15" customHeight="1">
      <c r="C71" s="260"/>
      <c r="S71" s="261"/>
    </row>
    <row r="72" spans="3:19" s="259" customFormat="1" ht="15" customHeight="1">
      <c r="C72" s="260"/>
      <c r="S72" s="261"/>
    </row>
    <row r="73" spans="3:19" s="259" customFormat="1" ht="15" customHeight="1">
      <c r="C73" s="260"/>
      <c r="S73" s="261"/>
    </row>
    <row r="74" spans="3:19" s="259" customFormat="1" ht="15" customHeight="1">
      <c r="C74" s="260"/>
      <c r="S74" s="261"/>
    </row>
    <row r="75" spans="3:19" s="259" customFormat="1" ht="15" customHeight="1">
      <c r="C75" s="260"/>
      <c r="S75" s="261"/>
    </row>
    <row r="76" spans="3:19" s="259" customFormat="1" ht="15" customHeight="1">
      <c r="C76" s="260"/>
      <c r="S76" s="261"/>
    </row>
    <row r="77" spans="3:19" s="259" customFormat="1" ht="15" customHeight="1">
      <c r="C77" s="260"/>
      <c r="S77" s="261"/>
    </row>
    <row r="78" spans="3:19" s="259" customFormat="1" ht="15" customHeight="1">
      <c r="C78" s="260"/>
      <c r="S78" s="261"/>
    </row>
    <row r="79" spans="3:19" s="259" customFormat="1" ht="15" customHeight="1">
      <c r="C79" s="260"/>
      <c r="S79" s="261"/>
    </row>
    <row r="80" spans="3:19" s="259" customFormat="1" ht="15" customHeight="1">
      <c r="C80" s="260"/>
      <c r="S80" s="261"/>
    </row>
    <row r="81" spans="3:19" s="259" customFormat="1" ht="15" customHeight="1">
      <c r="C81" s="260"/>
      <c r="S81" s="261"/>
    </row>
    <row r="82" spans="3:19" s="259" customFormat="1" ht="15" customHeight="1">
      <c r="C82" s="260"/>
      <c r="S82" s="261"/>
    </row>
    <row r="83" spans="3:19" s="259" customFormat="1" ht="15" customHeight="1">
      <c r="C83" s="260"/>
      <c r="S83" s="261"/>
    </row>
    <row r="84" spans="3:19" s="259" customFormat="1" ht="15" customHeight="1">
      <c r="C84" s="260"/>
      <c r="S84" s="261"/>
    </row>
    <row r="85" spans="3:19" s="259" customFormat="1" ht="15" customHeight="1">
      <c r="C85" s="260"/>
      <c r="S85" s="261"/>
    </row>
    <row r="86" spans="3:19" s="259" customFormat="1" ht="15" customHeight="1">
      <c r="C86" s="260"/>
      <c r="S86" s="261"/>
    </row>
    <row r="87" spans="3:19" s="259" customFormat="1" ht="15" customHeight="1">
      <c r="C87" s="260"/>
      <c r="S87" s="261"/>
    </row>
    <row r="88" spans="3:19" s="259" customFormat="1" ht="15" customHeight="1">
      <c r="C88" s="260"/>
      <c r="S88" s="261"/>
    </row>
    <row r="89" spans="3:19" s="259" customFormat="1" ht="15" customHeight="1">
      <c r="C89" s="260"/>
      <c r="S89" s="261"/>
    </row>
    <row r="90" spans="3:19" s="259" customFormat="1" ht="15" customHeight="1">
      <c r="C90" s="260"/>
      <c r="S90" s="261"/>
    </row>
    <row r="91" spans="3:19" s="259" customFormat="1" ht="15" customHeight="1">
      <c r="C91" s="260"/>
      <c r="S91" s="261"/>
    </row>
    <row r="92" spans="3:19" s="259" customFormat="1" ht="15" customHeight="1">
      <c r="C92" s="260"/>
      <c r="S92" s="261"/>
    </row>
    <row r="93" spans="3:19" s="259" customFormat="1" ht="15" customHeight="1">
      <c r="C93" s="260"/>
      <c r="S93" s="261"/>
    </row>
    <row r="94" spans="3:19" s="259" customFormat="1" ht="15" customHeight="1">
      <c r="C94" s="260"/>
      <c r="S94" s="261"/>
    </row>
    <row r="95" spans="3:19" s="259" customFormat="1" ht="15" customHeight="1">
      <c r="C95" s="260"/>
      <c r="S95" s="261"/>
    </row>
    <row r="96" spans="3:19" s="259" customFormat="1" ht="15" customHeight="1">
      <c r="C96" s="260"/>
      <c r="S96" s="261"/>
    </row>
    <row r="97" spans="3:19" s="259" customFormat="1" ht="15" customHeight="1">
      <c r="C97" s="260"/>
      <c r="S97" s="261"/>
    </row>
    <row r="98" spans="3:19" s="259" customFormat="1" ht="15" customHeight="1">
      <c r="C98" s="260"/>
      <c r="S98" s="261"/>
    </row>
    <row r="99" spans="3:19" s="259" customFormat="1" ht="15" customHeight="1">
      <c r="C99" s="260"/>
      <c r="S99" s="261"/>
    </row>
    <row r="100" spans="3:19" s="259" customFormat="1" ht="15" customHeight="1">
      <c r="C100" s="260"/>
      <c r="S100" s="261"/>
    </row>
    <row r="101" spans="3:19" s="259" customFormat="1" ht="15" customHeight="1">
      <c r="C101" s="260"/>
      <c r="S101" s="261"/>
    </row>
    <row r="102" spans="3:19" s="259" customFormat="1" ht="15" customHeight="1">
      <c r="C102" s="260"/>
      <c r="S102" s="261"/>
    </row>
    <row r="103" spans="3:19" s="259" customFormat="1" ht="15" customHeight="1">
      <c r="C103" s="260"/>
      <c r="S103" s="261"/>
    </row>
    <row r="104" spans="3:19" s="259" customFormat="1" ht="15" customHeight="1">
      <c r="C104" s="260"/>
      <c r="S104" s="261"/>
    </row>
    <row r="105" spans="3:19" s="259" customFormat="1" ht="15" customHeight="1">
      <c r="C105" s="260"/>
      <c r="S105" s="261"/>
    </row>
    <row r="106" spans="3:19" s="259" customFormat="1" ht="15" customHeight="1">
      <c r="C106" s="260"/>
      <c r="S106" s="261"/>
    </row>
    <row r="107" spans="3:19" s="259" customFormat="1" ht="15" customHeight="1">
      <c r="C107" s="260"/>
      <c r="S107" s="261"/>
    </row>
    <row r="108" spans="3:19" s="259" customFormat="1" ht="15" customHeight="1">
      <c r="C108" s="260"/>
      <c r="S108" s="261"/>
    </row>
    <row r="109" spans="3:19" s="259" customFormat="1" ht="15" customHeight="1">
      <c r="C109" s="260"/>
      <c r="S109" s="261"/>
    </row>
    <row r="110" spans="3:19" s="259" customFormat="1" ht="15" customHeight="1">
      <c r="C110" s="260"/>
      <c r="S110" s="261"/>
    </row>
    <row r="111" spans="3:19" s="259" customFormat="1" ht="15" customHeight="1">
      <c r="C111" s="260"/>
      <c r="S111" s="261"/>
    </row>
    <row r="112" spans="3:19" s="259" customFormat="1" ht="15" customHeight="1">
      <c r="C112" s="260"/>
      <c r="S112" s="261"/>
    </row>
    <row r="113" spans="3:19" s="259" customFormat="1" ht="15" customHeight="1">
      <c r="C113" s="260"/>
      <c r="S113" s="261"/>
    </row>
    <row r="114" spans="3:19" s="259" customFormat="1" ht="15" customHeight="1">
      <c r="C114" s="260"/>
      <c r="S114" s="261"/>
    </row>
    <row r="115" spans="3:19" s="259" customFormat="1" ht="15" customHeight="1">
      <c r="C115" s="260"/>
      <c r="S115" s="261"/>
    </row>
    <row r="116" spans="3:19" s="259" customFormat="1" ht="15" customHeight="1">
      <c r="C116" s="260"/>
      <c r="S116" s="261"/>
    </row>
    <row r="117" spans="3:19" s="259" customFormat="1" ht="15" customHeight="1">
      <c r="C117" s="260"/>
      <c r="S117" s="261"/>
    </row>
    <row r="118" spans="3:19" s="259" customFormat="1" ht="15" customHeight="1">
      <c r="C118" s="260"/>
      <c r="S118" s="261"/>
    </row>
    <row r="119" spans="3:19" s="259" customFormat="1" ht="15" customHeight="1">
      <c r="C119" s="260"/>
      <c r="S119" s="261"/>
    </row>
    <row r="120" spans="3:19" s="259" customFormat="1" ht="15" customHeight="1">
      <c r="C120" s="260"/>
      <c r="S120" s="261"/>
    </row>
    <row r="121" spans="3:19" s="259" customFormat="1" ht="15" customHeight="1">
      <c r="C121" s="260"/>
      <c r="S121" s="261"/>
    </row>
    <row r="122" spans="3:19" s="259" customFormat="1" ht="15" customHeight="1">
      <c r="C122" s="260"/>
      <c r="S122" s="261"/>
    </row>
    <row r="123" spans="3:19" s="259" customFormat="1" ht="15" customHeight="1">
      <c r="C123" s="260"/>
      <c r="S123" s="261"/>
    </row>
    <row r="124" spans="3:19" s="259" customFormat="1" ht="15" customHeight="1">
      <c r="C124" s="260"/>
      <c r="S124" s="261"/>
    </row>
    <row r="125" spans="3:19" s="259" customFormat="1" ht="15" customHeight="1">
      <c r="C125" s="260"/>
      <c r="S125" s="261"/>
    </row>
    <row r="126" spans="3:19" s="259" customFormat="1" ht="15" customHeight="1">
      <c r="C126" s="260"/>
      <c r="S126" s="261"/>
    </row>
    <row r="127" spans="3:19" s="259" customFormat="1" ht="15" customHeight="1">
      <c r="C127" s="260"/>
      <c r="S127" s="261"/>
    </row>
    <row r="128" spans="3:19" s="259" customFormat="1" ht="15" customHeight="1">
      <c r="C128" s="260"/>
      <c r="S128" s="261"/>
    </row>
    <row r="129" spans="3:19" s="259" customFormat="1" ht="15" customHeight="1">
      <c r="C129" s="260"/>
      <c r="S129" s="261"/>
    </row>
    <row r="130" spans="3:19" s="259" customFormat="1" ht="15" customHeight="1">
      <c r="C130" s="260"/>
      <c r="S130" s="261"/>
    </row>
    <row r="131" spans="3:19" s="259" customFormat="1" ht="15" customHeight="1">
      <c r="C131" s="260"/>
      <c r="S131" s="261"/>
    </row>
    <row r="132" spans="3:19" s="259" customFormat="1" ht="15" customHeight="1">
      <c r="C132" s="260"/>
      <c r="S132" s="261"/>
    </row>
    <row r="133" spans="3:19" s="259" customFormat="1" ht="15" customHeight="1">
      <c r="C133" s="260"/>
      <c r="S133" s="261"/>
    </row>
    <row r="134" spans="3:19" s="259" customFormat="1" ht="15" customHeight="1">
      <c r="C134" s="260"/>
      <c r="S134" s="261"/>
    </row>
    <row r="135" spans="3:19" s="259" customFormat="1" ht="15" customHeight="1">
      <c r="C135" s="260"/>
      <c r="S135" s="261"/>
    </row>
    <row r="136" spans="3:19" s="259" customFormat="1" ht="15" customHeight="1">
      <c r="C136" s="260"/>
      <c r="S136" s="261"/>
    </row>
    <row r="137" spans="3:19" s="259" customFormat="1" ht="15" customHeight="1">
      <c r="C137" s="260"/>
      <c r="S137" s="261"/>
    </row>
    <row r="138" spans="3:19" s="259" customFormat="1" ht="15" customHeight="1">
      <c r="C138" s="260"/>
      <c r="S138" s="261"/>
    </row>
    <row r="139" spans="3:19" s="259" customFormat="1" ht="15" customHeight="1">
      <c r="C139" s="260"/>
      <c r="S139" s="261"/>
    </row>
    <row r="140" spans="3:19" s="259" customFormat="1" ht="15" customHeight="1">
      <c r="C140" s="260"/>
      <c r="S140" s="261"/>
    </row>
    <row r="141" spans="3:19" s="259" customFormat="1" ht="15" customHeight="1">
      <c r="C141" s="260"/>
      <c r="S141" s="261"/>
    </row>
    <row r="142" spans="3:19" s="259" customFormat="1" ht="15" customHeight="1">
      <c r="C142" s="260"/>
      <c r="S142" s="261"/>
    </row>
    <row r="143" spans="3:19" s="259" customFormat="1" ht="15" customHeight="1">
      <c r="C143" s="260"/>
      <c r="S143" s="261"/>
    </row>
    <row r="144" spans="3:19" s="259" customFormat="1" ht="15" customHeight="1">
      <c r="C144" s="260"/>
      <c r="S144" s="261"/>
    </row>
    <row r="145" spans="3:19" s="259" customFormat="1" ht="15" customHeight="1">
      <c r="C145" s="260"/>
      <c r="S145" s="261"/>
    </row>
    <row r="146" spans="3:19" s="259" customFormat="1" ht="15" customHeight="1">
      <c r="C146" s="260"/>
      <c r="S146" s="261"/>
    </row>
    <row r="147" spans="3:19" s="259" customFormat="1" ht="15" customHeight="1">
      <c r="C147" s="260"/>
      <c r="S147" s="261"/>
    </row>
    <row r="148" spans="3:19" s="259" customFormat="1" ht="15" customHeight="1">
      <c r="C148" s="260"/>
      <c r="S148" s="261"/>
    </row>
    <row r="149" spans="3:19" s="259" customFormat="1" ht="15" customHeight="1">
      <c r="C149" s="260"/>
      <c r="S149" s="261"/>
    </row>
    <row r="150" spans="3:19" s="259" customFormat="1" ht="15" customHeight="1">
      <c r="C150" s="260"/>
      <c r="S150" s="261"/>
    </row>
    <row r="151" spans="3:19" s="259" customFormat="1" ht="15" customHeight="1">
      <c r="C151" s="260"/>
      <c r="S151" s="261"/>
    </row>
    <row r="152" spans="3:19" s="259" customFormat="1" ht="15" customHeight="1">
      <c r="C152" s="260"/>
      <c r="S152" s="261"/>
    </row>
    <row r="153" spans="3:19" s="259" customFormat="1" ht="15" customHeight="1">
      <c r="C153" s="260"/>
      <c r="S153" s="261"/>
    </row>
    <row r="154" spans="3:19" s="259" customFormat="1" ht="15" customHeight="1">
      <c r="C154" s="260"/>
      <c r="S154" s="261"/>
    </row>
    <row r="155" spans="3:19" s="259" customFormat="1" ht="15" customHeight="1">
      <c r="C155" s="260"/>
      <c r="S155" s="261"/>
    </row>
    <row r="156" spans="3:19" s="259" customFormat="1" ht="15" customHeight="1">
      <c r="C156" s="260"/>
      <c r="S156" s="261"/>
    </row>
    <row r="157" spans="3:19" s="259" customFormat="1" ht="15" customHeight="1">
      <c r="C157" s="260"/>
      <c r="S157" s="261"/>
    </row>
    <row r="158" spans="3:19" s="259" customFormat="1" ht="15" customHeight="1">
      <c r="C158" s="260"/>
      <c r="S158" s="261"/>
    </row>
    <row r="159" spans="3:19" s="259" customFormat="1" ht="15" customHeight="1">
      <c r="C159" s="260"/>
      <c r="S159" s="261"/>
    </row>
    <row r="160" spans="3:19" s="259" customFormat="1" ht="15" customHeight="1">
      <c r="C160" s="260"/>
      <c r="S160" s="261"/>
    </row>
    <row r="161" spans="3:19" s="259" customFormat="1" ht="15" customHeight="1">
      <c r="C161" s="260"/>
      <c r="S161" s="261"/>
    </row>
    <row r="162" spans="3:19" s="259" customFormat="1" ht="15" customHeight="1">
      <c r="C162" s="260"/>
      <c r="S162" s="261"/>
    </row>
    <row r="163" spans="3:19" s="259" customFormat="1" ht="15" customHeight="1">
      <c r="C163" s="260"/>
      <c r="S163" s="261"/>
    </row>
    <row r="164" spans="3:19" s="259" customFormat="1" ht="15" customHeight="1">
      <c r="C164" s="260"/>
      <c r="S164" s="261"/>
    </row>
    <row r="165" spans="3:19" s="259" customFormat="1" ht="15" customHeight="1">
      <c r="C165" s="260"/>
      <c r="S165" s="261"/>
    </row>
    <row r="166" spans="3:19" s="259" customFormat="1" ht="15" customHeight="1">
      <c r="C166" s="260"/>
      <c r="S166" s="261"/>
    </row>
    <row r="167" spans="3:19" s="259" customFormat="1" ht="15" customHeight="1">
      <c r="C167" s="260"/>
      <c r="S167" s="261"/>
    </row>
    <row r="168" spans="3:19" s="259" customFormat="1" ht="15" customHeight="1">
      <c r="C168" s="260"/>
      <c r="S168" s="261"/>
    </row>
    <row r="169" spans="3:19" s="259" customFormat="1" ht="15" customHeight="1">
      <c r="C169" s="260"/>
      <c r="S169" s="261"/>
    </row>
    <row r="170" spans="3:19" s="259" customFormat="1" ht="15" customHeight="1">
      <c r="C170" s="260"/>
      <c r="S170" s="261"/>
    </row>
    <row r="171" spans="3:19" s="259" customFormat="1" ht="15" customHeight="1">
      <c r="C171" s="260"/>
      <c r="S171" s="261"/>
    </row>
    <row r="172" spans="3:19" s="259" customFormat="1" ht="15" customHeight="1">
      <c r="C172" s="260"/>
      <c r="S172" s="261"/>
    </row>
    <row r="173" spans="3:19" s="259" customFormat="1" ht="15" customHeight="1">
      <c r="C173" s="260"/>
      <c r="S173" s="261"/>
    </row>
    <row r="174" spans="3:19" s="259" customFormat="1" ht="15" customHeight="1">
      <c r="C174" s="260"/>
      <c r="S174" s="261"/>
    </row>
    <row r="175" spans="3:19" s="259" customFormat="1" ht="15" customHeight="1">
      <c r="C175" s="260"/>
      <c r="S175" s="261"/>
    </row>
    <row r="176" spans="3:19" s="259" customFormat="1" ht="15" customHeight="1">
      <c r="C176" s="260"/>
      <c r="S176" s="261"/>
    </row>
    <row r="177" spans="3:19" s="259" customFormat="1" ht="15" customHeight="1">
      <c r="C177" s="260"/>
      <c r="S177" s="261"/>
    </row>
    <row r="178" spans="3:19" s="259" customFormat="1" ht="15" customHeight="1">
      <c r="C178" s="260"/>
      <c r="S178" s="261"/>
    </row>
    <row r="179" spans="3:19" s="259" customFormat="1" ht="15" customHeight="1">
      <c r="C179" s="260"/>
      <c r="S179" s="261"/>
    </row>
    <row r="180" spans="3:19" s="259" customFormat="1" ht="15" customHeight="1">
      <c r="C180" s="260"/>
      <c r="S180" s="261"/>
    </row>
    <row r="181" spans="3:19" s="259" customFormat="1" ht="15" customHeight="1">
      <c r="C181" s="260"/>
      <c r="S181" s="261"/>
    </row>
    <row r="182" spans="3:19" s="259" customFormat="1" ht="15" customHeight="1">
      <c r="C182" s="260"/>
      <c r="S182" s="261"/>
    </row>
    <row r="183" spans="3:19" s="259" customFormat="1" ht="15" customHeight="1">
      <c r="C183" s="260"/>
      <c r="S183" s="261"/>
    </row>
    <row r="184" spans="3:19" s="259" customFormat="1" ht="15" customHeight="1">
      <c r="C184" s="260"/>
      <c r="S184" s="261"/>
    </row>
    <row r="185" spans="3:19" s="259" customFormat="1" ht="15" customHeight="1">
      <c r="C185" s="260"/>
      <c r="S185" s="261"/>
    </row>
    <row r="186" spans="3:19" s="259" customFormat="1" ht="15" customHeight="1">
      <c r="C186" s="260"/>
      <c r="S186" s="261"/>
    </row>
    <row r="187" spans="3:19" s="259" customFormat="1" ht="15" customHeight="1">
      <c r="C187" s="260"/>
      <c r="S187" s="261"/>
    </row>
    <row r="188" spans="3:19" s="259" customFormat="1" ht="15" customHeight="1">
      <c r="C188" s="260"/>
      <c r="S188" s="261"/>
    </row>
    <row r="189" spans="3:19" s="259" customFormat="1" ht="15" customHeight="1">
      <c r="C189" s="260"/>
      <c r="S189" s="261"/>
    </row>
    <row r="190" spans="3:19" s="259" customFormat="1" ht="15" customHeight="1">
      <c r="C190" s="260"/>
      <c r="S190" s="261"/>
    </row>
    <row r="191" spans="3:19" s="259" customFormat="1" ht="15" customHeight="1">
      <c r="C191" s="260"/>
      <c r="S191" s="261"/>
    </row>
    <row r="192" spans="3:19" s="259" customFormat="1" ht="15" customHeight="1">
      <c r="C192" s="260"/>
      <c r="S192" s="261"/>
    </row>
    <row r="193" spans="3:19" s="259" customFormat="1" ht="15" customHeight="1">
      <c r="C193" s="260"/>
      <c r="S193" s="261"/>
    </row>
    <row r="194" spans="3:19" s="259" customFormat="1" ht="15" customHeight="1">
      <c r="C194" s="260"/>
      <c r="S194" s="261"/>
    </row>
    <row r="195" spans="3:19" s="259" customFormat="1" ht="15" customHeight="1">
      <c r="C195" s="260"/>
      <c r="S195" s="261"/>
    </row>
    <row r="196" spans="3:19" s="259" customFormat="1" ht="15" customHeight="1">
      <c r="C196" s="260"/>
      <c r="S196" s="261"/>
    </row>
    <row r="197" spans="3:19" s="259" customFormat="1" ht="15" customHeight="1">
      <c r="C197" s="260"/>
      <c r="S197" s="261"/>
    </row>
    <row r="198" spans="3:19" s="259" customFormat="1" ht="15" customHeight="1">
      <c r="C198" s="260"/>
      <c r="S198" s="261"/>
    </row>
    <row r="199" spans="3:19" s="259" customFormat="1" ht="15" customHeight="1">
      <c r="C199" s="260"/>
      <c r="S199" s="261"/>
    </row>
    <row r="200" spans="3:19" s="259" customFormat="1" ht="15" customHeight="1">
      <c r="C200" s="260"/>
      <c r="S200" s="261"/>
    </row>
    <row r="201" spans="3:19" s="259" customFormat="1" ht="15" customHeight="1">
      <c r="C201" s="260"/>
      <c r="S201" s="261"/>
    </row>
    <row r="202" spans="3:19" s="259" customFormat="1" ht="15" customHeight="1">
      <c r="C202" s="260"/>
      <c r="S202" s="261"/>
    </row>
    <row r="203" spans="3:19" s="259" customFormat="1" ht="15" customHeight="1">
      <c r="C203" s="260"/>
      <c r="S203" s="261"/>
    </row>
    <row r="204" spans="3:19" s="259" customFormat="1" ht="15" customHeight="1">
      <c r="C204" s="260"/>
      <c r="S204" s="261"/>
    </row>
    <row r="205" spans="3:19" s="259" customFormat="1" ht="15" customHeight="1">
      <c r="C205" s="260"/>
      <c r="S205" s="261"/>
    </row>
    <row r="206" spans="3:19" s="259" customFormat="1" ht="15" customHeight="1">
      <c r="C206" s="260"/>
      <c r="S206" s="261"/>
    </row>
    <row r="207" spans="3:19" s="259" customFormat="1" ht="15" customHeight="1">
      <c r="C207" s="260"/>
      <c r="S207" s="261"/>
    </row>
    <row r="208" spans="3:19" s="259" customFormat="1" ht="15" customHeight="1">
      <c r="C208" s="260"/>
      <c r="S208" s="261"/>
    </row>
    <row r="209" spans="3:19" s="259" customFormat="1" ht="15" customHeight="1">
      <c r="C209" s="260"/>
      <c r="S209" s="261"/>
    </row>
    <row r="210" spans="3:19" s="259" customFormat="1" ht="15" customHeight="1">
      <c r="C210" s="260"/>
      <c r="S210" s="261"/>
    </row>
    <row r="211" spans="3:19" s="259" customFormat="1" ht="15" customHeight="1">
      <c r="C211" s="260"/>
      <c r="S211" s="261"/>
    </row>
    <row r="212" spans="3:19" s="259" customFormat="1" ht="15" customHeight="1">
      <c r="C212" s="260"/>
      <c r="S212" s="261"/>
    </row>
    <row r="213" spans="3:19" s="259" customFormat="1" ht="15" customHeight="1">
      <c r="C213" s="260"/>
      <c r="S213" s="261"/>
    </row>
    <row r="214" spans="3:19" s="259" customFormat="1" ht="15" customHeight="1">
      <c r="C214" s="260"/>
      <c r="S214" s="261"/>
    </row>
    <row r="215" spans="3:19" s="259" customFormat="1" ht="15" customHeight="1">
      <c r="C215" s="260"/>
      <c r="S215" s="261"/>
    </row>
    <row r="216" spans="3:19" s="259" customFormat="1" ht="15" customHeight="1">
      <c r="C216" s="260"/>
      <c r="S216" s="261"/>
    </row>
    <row r="217" spans="3:19" s="259" customFormat="1" ht="15" customHeight="1">
      <c r="C217" s="260"/>
      <c r="S217" s="261"/>
    </row>
    <row r="218" spans="3:19" s="259" customFormat="1" ht="15" customHeight="1">
      <c r="C218" s="260"/>
      <c r="S218" s="261"/>
    </row>
    <row r="219" spans="3:19" s="259" customFormat="1" ht="15" customHeight="1">
      <c r="C219" s="260"/>
      <c r="S219" s="261"/>
    </row>
    <row r="220" spans="3:19" s="259" customFormat="1" ht="15" customHeight="1">
      <c r="C220" s="260"/>
      <c r="S220" s="261"/>
    </row>
    <row r="221" spans="3:19" s="259" customFormat="1" ht="15" customHeight="1">
      <c r="C221" s="260"/>
      <c r="S221" s="261"/>
    </row>
    <row r="222" spans="3:19" s="259" customFormat="1" ht="15" customHeight="1">
      <c r="C222" s="260"/>
      <c r="S222" s="261"/>
    </row>
    <row r="223" spans="3:19" s="259" customFormat="1" ht="15" customHeight="1">
      <c r="C223" s="260"/>
      <c r="S223" s="261"/>
    </row>
    <row r="224" spans="3:19" s="259" customFormat="1" ht="15" customHeight="1">
      <c r="C224" s="260"/>
      <c r="S224" s="261"/>
    </row>
    <row r="225" spans="3:19" s="259" customFormat="1" ht="15" customHeight="1">
      <c r="C225" s="260"/>
      <c r="S225" s="261"/>
    </row>
    <row r="226" spans="3:19" s="259" customFormat="1" ht="15" customHeight="1">
      <c r="C226" s="260"/>
      <c r="S226" s="261"/>
    </row>
    <row r="227" spans="3:19" s="259" customFormat="1" ht="15" customHeight="1">
      <c r="C227" s="260"/>
      <c r="S227" s="261"/>
    </row>
    <row r="228" spans="3:19" s="259" customFormat="1" ht="15" customHeight="1">
      <c r="C228" s="260"/>
      <c r="S228" s="261"/>
    </row>
    <row r="229" spans="3:19" s="259" customFormat="1" ht="15" customHeight="1">
      <c r="C229" s="260"/>
      <c r="S229" s="261"/>
    </row>
    <row r="230" spans="3:19" s="259" customFormat="1" ht="15" customHeight="1">
      <c r="C230" s="260"/>
      <c r="S230" s="261"/>
    </row>
    <row r="231" spans="3:19" s="259" customFormat="1" ht="15" customHeight="1">
      <c r="C231" s="260"/>
      <c r="S231" s="261"/>
    </row>
    <row r="232" spans="3:19" s="259" customFormat="1" ht="15" customHeight="1">
      <c r="C232" s="260"/>
      <c r="S232" s="261"/>
    </row>
    <row r="233" spans="3:19" s="259" customFormat="1" ht="15" customHeight="1">
      <c r="C233" s="260"/>
      <c r="S233" s="261"/>
    </row>
    <row r="234" spans="3:19" s="259" customFormat="1" ht="15" customHeight="1">
      <c r="C234" s="260"/>
      <c r="S234" s="261"/>
    </row>
    <row r="235" spans="3:19" s="259" customFormat="1" ht="15" customHeight="1">
      <c r="C235" s="260"/>
      <c r="S235" s="261"/>
    </row>
    <row r="236" spans="3:19" s="259" customFormat="1" ht="15" customHeight="1">
      <c r="C236" s="260"/>
      <c r="S236" s="261"/>
    </row>
    <row r="237" spans="3:19" s="259" customFormat="1" ht="15" customHeight="1">
      <c r="C237" s="260"/>
      <c r="S237" s="261"/>
    </row>
    <row r="238" spans="3:19" s="259" customFormat="1" ht="15" customHeight="1">
      <c r="C238" s="260"/>
      <c r="S238" s="261"/>
    </row>
    <row r="239" spans="3:19" s="259" customFormat="1" ht="15" customHeight="1">
      <c r="C239" s="260"/>
      <c r="S239" s="261"/>
    </row>
    <row r="240" spans="3:19" s="259" customFormat="1" ht="15" customHeight="1">
      <c r="C240" s="260"/>
      <c r="S240" s="261"/>
    </row>
    <row r="241" spans="3:19" s="259" customFormat="1" ht="15" customHeight="1">
      <c r="C241" s="260"/>
      <c r="S241" s="261"/>
    </row>
    <row r="242" spans="3:19" s="259" customFormat="1" ht="15" customHeight="1">
      <c r="C242" s="260"/>
      <c r="S242" s="261"/>
    </row>
    <row r="243" spans="3:19" s="259" customFormat="1" ht="15" customHeight="1">
      <c r="C243" s="260"/>
      <c r="S243" s="261"/>
    </row>
    <row r="244" spans="3:19" s="259" customFormat="1" ht="15" customHeight="1">
      <c r="C244" s="260"/>
      <c r="S244" s="261"/>
    </row>
    <row r="245" spans="3:19" s="259" customFormat="1" ht="15" customHeight="1">
      <c r="C245" s="260"/>
      <c r="S245" s="261"/>
    </row>
    <row r="246" spans="3:19" s="259" customFormat="1" ht="15" customHeight="1">
      <c r="C246" s="260"/>
      <c r="S246" s="261"/>
    </row>
    <row r="247" spans="3:19" s="259" customFormat="1" ht="15" customHeight="1">
      <c r="C247" s="260"/>
      <c r="S247" s="261"/>
    </row>
    <row r="248" spans="3:19" s="259" customFormat="1" ht="15" customHeight="1">
      <c r="C248" s="260"/>
      <c r="S248" s="261"/>
    </row>
    <row r="249" spans="3:19" s="259" customFormat="1" ht="15" customHeight="1">
      <c r="C249" s="260"/>
      <c r="S249" s="261"/>
    </row>
    <row r="250" spans="3:19" s="259" customFormat="1" ht="15" customHeight="1">
      <c r="C250" s="260"/>
      <c r="S250" s="261"/>
    </row>
    <row r="251" spans="3:19" s="259" customFormat="1" ht="15" customHeight="1">
      <c r="C251" s="260"/>
      <c r="S251" s="261"/>
    </row>
    <row r="252" spans="3:19" s="259" customFormat="1" ht="15" customHeight="1">
      <c r="C252" s="260"/>
      <c r="S252" s="261"/>
    </row>
    <row r="253" spans="3:19" s="259" customFormat="1" ht="15" customHeight="1">
      <c r="C253" s="260"/>
      <c r="S253" s="261"/>
    </row>
    <row r="254" spans="3:19" s="259" customFormat="1" ht="15" customHeight="1">
      <c r="C254" s="260"/>
      <c r="S254" s="261"/>
    </row>
    <row r="255" spans="3:19" s="259" customFormat="1" ht="15" customHeight="1">
      <c r="C255" s="260"/>
      <c r="S255" s="261"/>
    </row>
    <row r="256" spans="3:19" s="259" customFormat="1" ht="15" customHeight="1">
      <c r="C256" s="260"/>
      <c r="S256" s="261"/>
    </row>
    <row r="257" spans="3:19" s="259" customFormat="1" ht="15" customHeight="1">
      <c r="C257" s="260"/>
      <c r="S257" s="261"/>
    </row>
    <row r="258" spans="3:19" s="259" customFormat="1" ht="15" customHeight="1">
      <c r="C258" s="260"/>
      <c r="S258" s="261"/>
    </row>
    <row r="259" spans="3:19" s="259" customFormat="1" ht="15" customHeight="1">
      <c r="C259" s="260"/>
      <c r="S259" s="261"/>
    </row>
    <row r="260" spans="3:19" s="259" customFormat="1" ht="15" customHeight="1">
      <c r="C260" s="260"/>
      <c r="S260" s="261"/>
    </row>
    <row r="261" spans="3:19" s="259" customFormat="1" ht="15" customHeight="1">
      <c r="C261" s="260"/>
      <c r="S261" s="261"/>
    </row>
    <row r="262" spans="3:19" s="259" customFormat="1" ht="15" customHeight="1">
      <c r="C262" s="260"/>
      <c r="S262" s="261"/>
    </row>
    <row r="263" spans="3:19" s="259" customFormat="1" ht="15" customHeight="1">
      <c r="C263" s="260"/>
      <c r="S263" s="261"/>
    </row>
    <row r="264" spans="3:19" s="259" customFormat="1" ht="15" customHeight="1">
      <c r="C264" s="260"/>
      <c r="S264" s="261"/>
    </row>
    <row r="265" spans="3:19" s="259" customFormat="1" ht="15" customHeight="1">
      <c r="C265" s="260"/>
      <c r="S265" s="261"/>
    </row>
    <row r="266" spans="3:19" s="259" customFormat="1" ht="15" customHeight="1">
      <c r="C266" s="260"/>
      <c r="S266" s="261"/>
    </row>
    <row r="267" spans="3:19" s="259" customFormat="1" ht="15" customHeight="1">
      <c r="C267" s="260"/>
      <c r="S267" s="261"/>
    </row>
    <row r="268" spans="3:19" s="259" customFormat="1" ht="15" customHeight="1">
      <c r="C268" s="260"/>
      <c r="S268" s="261"/>
    </row>
    <row r="269" spans="3:19" s="259" customFormat="1" ht="15" customHeight="1">
      <c r="C269" s="260"/>
      <c r="S269" s="261"/>
    </row>
    <row r="270" spans="3:19" s="259" customFormat="1" ht="15" customHeight="1">
      <c r="C270" s="260"/>
      <c r="S270" s="261"/>
    </row>
    <row r="271" spans="3:19" s="259" customFormat="1" ht="15" customHeight="1">
      <c r="C271" s="260"/>
      <c r="S271" s="261"/>
    </row>
    <row r="272" spans="3:19" s="259" customFormat="1" ht="15" customHeight="1">
      <c r="C272" s="260"/>
      <c r="S272" s="261"/>
    </row>
    <row r="273" spans="3:19" s="259" customFormat="1" ht="15" customHeight="1">
      <c r="C273" s="260"/>
      <c r="S273" s="261"/>
    </row>
    <row r="274" spans="3:19" s="259" customFormat="1" ht="15" customHeight="1">
      <c r="C274" s="260"/>
      <c r="S274" s="261"/>
    </row>
    <row r="275" spans="3:19" s="259" customFormat="1" ht="15" customHeight="1">
      <c r="C275" s="260"/>
      <c r="S275" s="261"/>
    </row>
    <row r="276" spans="3:19" s="259" customFormat="1" ht="15" customHeight="1">
      <c r="C276" s="260"/>
      <c r="S276" s="261"/>
    </row>
    <row r="277" spans="3:19" s="259" customFormat="1" ht="15" customHeight="1">
      <c r="C277" s="260"/>
      <c r="S277" s="261"/>
    </row>
    <row r="278" spans="3:19" s="259" customFormat="1" ht="15" customHeight="1">
      <c r="C278" s="260"/>
      <c r="S278" s="261"/>
    </row>
    <row r="279" spans="3:19" s="259" customFormat="1" ht="15" customHeight="1">
      <c r="C279" s="260"/>
      <c r="S279" s="261"/>
    </row>
    <row r="280" spans="3:19" s="259" customFormat="1" ht="15" customHeight="1">
      <c r="C280" s="260"/>
      <c r="S280" s="261"/>
    </row>
    <row r="281" spans="3:19" s="259" customFormat="1" ht="15" customHeight="1">
      <c r="C281" s="260"/>
      <c r="S281" s="261"/>
    </row>
    <row r="282" spans="3:19" s="259" customFormat="1" ht="15" customHeight="1">
      <c r="C282" s="260"/>
      <c r="S282" s="261"/>
    </row>
    <row r="283" spans="3:19" s="259" customFormat="1" ht="15" customHeight="1">
      <c r="C283" s="260"/>
      <c r="S283" s="261"/>
    </row>
    <row r="284" spans="3:19" s="259" customFormat="1" ht="15" customHeight="1">
      <c r="C284" s="260"/>
      <c r="S284" s="261"/>
    </row>
    <row r="285" spans="3:19" s="259" customFormat="1" ht="15" customHeight="1">
      <c r="C285" s="260"/>
      <c r="S285" s="261"/>
    </row>
    <row r="286" spans="3:19" s="259" customFormat="1" ht="15" customHeight="1">
      <c r="C286" s="260"/>
      <c r="S286" s="261"/>
    </row>
    <row r="287" spans="3:19" s="259" customFormat="1" ht="15" customHeight="1">
      <c r="C287" s="260"/>
      <c r="S287" s="261"/>
    </row>
    <row r="288" spans="3:19" s="259" customFormat="1" ht="15" customHeight="1">
      <c r="C288" s="260"/>
      <c r="S288" s="261"/>
    </row>
    <row r="289" spans="3:19" s="259" customFormat="1" ht="15" customHeight="1">
      <c r="C289" s="260"/>
      <c r="S289" s="261"/>
    </row>
    <row r="290" spans="3:19" s="259" customFormat="1" ht="15" customHeight="1">
      <c r="C290" s="260"/>
      <c r="S290" s="261"/>
    </row>
    <row r="291" spans="3:19" s="259" customFormat="1" ht="15" customHeight="1">
      <c r="C291" s="260"/>
      <c r="S291" s="261"/>
    </row>
    <row r="292" spans="3:19" s="259" customFormat="1" ht="15" customHeight="1">
      <c r="C292" s="260"/>
      <c r="S292" s="261"/>
    </row>
    <row r="293" spans="3:19" s="259" customFormat="1" ht="15" customHeight="1">
      <c r="C293" s="260"/>
      <c r="S293" s="261"/>
    </row>
    <row r="294" spans="3:19" s="259" customFormat="1" ht="15" customHeight="1">
      <c r="C294" s="260"/>
      <c r="S294" s="261"/>
    </row>
    <row r="295" spans="3:19" s="259" customFormat="1" ht="15" customHeight="1">
      <c r="C295" s="260"/>
      <c r="S295" s="261"/>
    </row>
    <row r="296" spans="3:19" s="259" customFormat="1" ht="15" customHeight="1">
      <c r="C296" s="260"/>
      <c r="S296" s="261"/>
    </row>
    <row r="297" spans="3:19" s="259" customFormat="1" ht="15" customHeight="1">
      <c r="C297" s="260"/>
      <c r="S297" s="261"/>
    </row>
    <row r="298" spans="3:19" s="259" customFormat="1" ht="15" customHeight="1">
      <c r="C298" s="260"/>
      <c r="S298" s="261"/>
    </row>
    <row r="299" spans="3:19" s="259" customFormat="1" ht="15" customHeight="1">
      <c r="C299" s="260"/>
      <c r="S299" s="261"/>
    </row>
    <row r="300" spans="3:19" s="259" customFormat="1" ht="15" customHeight="1">
      <c r="C300" s="260"/>
      <c r="S300" s="261"/>
    </row>
    <row r="301" spans="3:19" s="259" customFormat="1" ht="15" customHeight="1">
      <c r="C301" s="260"/>
      <c r="S301" s="261"/>
    </row>
    <row r="302" spans="3:19" s="259" customFormat="1" ht="15" customHeight="1">
      <c r="C302" s="260"/>
      <c r="S302" s="261"/>
    </row>
    <row r="303" spans="3:19" s="259" customFormat="1" ht="15" customHeight="1">
      <c r="C303" s="260"/>
      <c r="S303" s="261"/>
    </row>
    <row r="304" spans="3:19" s="259" customFormat="1" ht="15" customHeight="1">
      <c r="C304" s="260"/>
      <c r="S304" s="261"/>
    </row>
    <row r="305" spans="3:19" s="259" customFormat="1" ht="15" customHeight="1">
      <c r="C305" s="260"/>
      <c r="S305" s="261"/>
    </row>
    <row r="306" spans="3:19" s="259" customFormat="1" ht="15" customHeight="1">
      <c r="C306" s="260"/>
      <c r="S306" s="261"/>
    </row>
    <row r="307" spans="3:19" s="259" customFormat="1" ht="15" customHeight="1">
      <c r="C307" s="260"/>
      <c r="S307" s="261"/>
    </row>
    <row r="308" spans="3:19" s="259" customFormat="1" ht="15" customHeight="1">
      <c r="C308" s="260"/>
      <c r="S308" s="261"/>
    </row>
    <row r="309" spans="3:19" s="259" customFormat="1" ht="15" customHeight="1">
      <c r="C309" s="260"/>
      <c r="S309" s="261"/>
    </row>
    <row r="310" spans="3:19" s="259" customFormat="1" ht="15" customHeight="1">
      <c r="C310" s="260"/>
      <c r="S310" s="261"/>
    </row>
    <row r="311" spans="3:19" s="259" customFormat="1" ht="15" customHeight="1">
      <c r="C311" s="260"/>
      <c r="S311" s="261"/>
    </row>
    <row r="312" spans="3:19" s="259" customFormat="1" ht="15" customHeight="1">
      <c r="C312" s="260"/>
      <c r="S312" s="261"/>
    </row>
    <row r="313" spans="3:19" s="259" customFormat="1" ht="15" customHeight="1">
      <c r="C313" s="260"/>
      <c r="S313" s="261"/>
    </row>
    <row r="314" spans="3:19" s="259" customFormat="1" ht="15" customHeight="1">
      <c r="C314" s="260"/>
      <c r="S314" s="261"/>
    </row>
    <row r="315" spans="3:19" s="259" customFormat="1" ht="15" customHeight="1">
      <c r="C315" s="260"/>
      <c r="S315" s="261"/>
    </row>
    <row r="316" spans="3:19" s="259" customFormat="1" ht="15" customHeight="1">
      <c r="C316" s="260"/>
      <c r="S316" s="261"/>
    </row>
    <row r="317" spans="3:19" s="259" customFormat="1" ht="15" customHeight="1">
      <c r="C317" s="260"/>
      <c r="S317" s="261"/>
    </row>
    <row r="318" spans="3:19" s="259" customFormat="1" ht="15" customHeight="1">
      <c r="C318" s="260"/>
      <c r="S318" s="261"/>
    </row>
    <row r="319" spans="3:19" s="259" customFormat="1" ht="15" customHeight="1">
      <c r="C319" s="260"/>
      <c r="S319" s="261"/>
    </row>
    <row r="320" spans="3:19" s="259" customFormat="1" ht="15" customHeight="1">
      <c r="C320" s="260"/>
      <c r="S320" s="261"/>
    </row>
    <row r="321" spans="3:19" s="259" customFormat="1" ht="15" customHeight="1">
      <c r="C321" s="260"/>
      <c r="S321" s="261"/>
    </row>
    <row r="322" spans="3:19" s="259" customFormat="1" ht="15" customHeight="1">
      <c r="C322" s="260"/>
      <c r="S322" s="261"/>
    </row>
    <row r="323" spans="3:19" s="259" customFormat="1" ht="15" customHeight="1">
      <c r="C323" s="260"/>
      <c r="S323" s="261"/>
    </row>
    <row r="324" spans="3:19" s="259" customFormat="1" ht="15" customHeight="1">
      <c r="C324" s="260"/>
      <c r="S324" s="261"/>
    </row>
    <row r="325" spans="3:19" s="259" customFormat="1" ht="15" customHeight="1">
      <c r="C325" s="260"/>
      <c r="S325" s="261"/>
    </row>
    <row r="326" spans="3:19" s="259" customFormat="1" ht="15" customHeight="1">
      <c r="C326" s="260"/>
      <c r="S326" s="261"/>
    </row>
    <row r="327" spans="3:19" s="259" customFormat="1" ht="15" customHeight="1">
      <c r="C327" s="260"/>
      <c r="S327" s="261"/>
    </row>
    <row r="328" spans="3:19" s="259" customFormat="1" ht="15" customHeight="1">
      <c r="C328" s="260"/>
      <c r="S328" s="261"/>
    </row>
    <row r="329" spans="3:19" s="259" customFormat="1" ht="15" customHeight="1">
      <c r="C329" s="260"/>
      <c r="S329" s="261"/>
    </row>
    <row r="330" spans="3:19" s="259" customFormat="1" ht="15" customHeight="1">
      <c r="C330" s="260"/>
      <c r="S330" s="261"/>
    </row>
    <row r="331" spans="3:19" s="259" customFormat="1" ht="15" customHeight="1">
      <c r="C331" s="260"/>
      <c r="S331" s="261"/>
    </row>
    <row r="332" spans="3:19" s="259" customFormat="1" ht="15" customHeight="1">
      <c r="C332" s="260"/>
      <c r="S332" s="261"/>
    </row>
    <row r="333" spans="3:19" s="259" customFormat="1" ht="15" customHeight="1">
      <c r="C333" s="260"/>
      <c r="S333" s="261"/>
    </row>
    <row r="334" spans="3:19" s="259" customFormat="1" ht="15" customHeight="1">
      <c r="C334" s="260"/>
      <c r="S334" s="261"/>
    </row>
    <row r="335" spans="3:19" s="259" customFormat="1" ht="15" customHeight="1">
      <c r="C335" s="260"/>
      <c r="S335" s="261"/>
    </row>
    <row r="336" spans="3:19" s="259" customFormat="1" ht="15" customHeight="1">
      <c r="C336" s="260"/>
      <c r="S336" s="261"/>
    </row>
    <row r="337" spans="3:19" s="259" customFormat="1" ht="15" customHeight="1">
      <c r="C337" s="260"/>
      <c r="S337" s="261"/>
    </row>
    <row r="338" spans="3:19" s="259" customFormat="1" ht="15" customHeight="1">
      <c r="C338" s="260"/>
      <c r="S338" s="261"/>
    </row>
    <row r="339" spans="3:19" s="259" customFormat="1" ht="15" customHeight="1">
      <c r="C339" s="260"/>
      <c r="S339" s="261"/>
    </row>
    <row r="340" spans="3:19" s="259" customFormat="1" ht="15" customHeight="1">
      <c r="C340" s="260"/>
      <c r="S340" s="261"/>
    </row>
    <row r="341" spans="3:19" s="259" customFormat="1" ht="15" customHeight="1">
      <c r="C341" s="260"/>
      <c r="S341" s="261"/>
    </row>
    <row r="342" spans="3:19" s="259" customFormat="1" ht="15" customHeight="1">
      <c r="C342" s="260"/>
      <c r="S342" s="261"/>
    </row>
    <row r="343" spans="3:19" s="259" customFormat="1" ht="15" customHeight="1">
      <c r="C343" s="260"/>
      <c r="S343" s="261"/>
    </row>
    <row r="344" spans="3:19" s="259" customFormat="1" ht="15" customHeight="1">
      <c r="C344" s="260"/>
      <c r="S344" s="261"/>
    </row>
    <row r="345" spans="3:19" s="259" customFormat="1" ht="15" customHeight="1">
      <c r="C345" s="260"/>
      <c r="S345" s="261"/>
    </row>
    <row r="346" spans="3:19" s="259" customFormat="1" ht="15" customHeight="1">
      <c r="C346" s="260"/>
      <c r="S346" s="261"/>
    </row>
    <row r="347" spans="3:19" s="259" customFormat="1" ht="15" customHeight="1">
      <c r="C347" s="260"/>
      <c r="S347" s="261"/>
    </row>
    <row r="348" spans="3:19" s="259" customFormat="1" ht="15" customHeight="1">
      <c r="C348" s="260"/>
      <c r="S348" s="261"/>
    </row>
    <row r="349" spans="3:19" s="259" customFormat="1" ht="15" customHeight="1">
      <c r="C349" s="260"/>
      <c r="S349" s="261"/>
    </row>
    <row r="350" spans="3:19" s="259" customFormat="1" ht="15" customHeight="1">
      <c r="C350" s="260"/>
      <c r="S350" s="261"/>
    </row>
    <row r="351" spans="3:19" s="259" customFormat="1" ht="15" customHeight="1">
      <c r="C351" s="260"/>
      <c r="S351" s="261"/>
    </row>
    <row r="352" spans="3:19" s="259" customFormat="1" ht="15" customHeight="1">
      <c r="C352" s="260"/>
      <c r="S352" s="261"/>
    </row>
    <row r="353" spans="3:19" s="259" customFormat="1" ht="15" customHeight="1">
      <c r="C353" s="260"/>
      <c r="S353" s="261"/>
    </row>
    <row r="354" spans="3:19" s="259" customFormat="1" ht="15" customHeight="1">
      <c r="C354" s="260"/>
      <c r="S354" s="261"/>
    </row>
    <row r="355" spans="3:19" s="259" customFormat="1" ht="15" customHeight="1">
      <c r="C355" s="260"/>
      <c r="S355" s="261"/>
    </row>
    <row r="356" spans="3:19" s="259" customFormat="1" ht="15" customHeight="1">
      <c r="C356" s="260"/>
      <c r="S356" s="261"/>
    </row>
    <row r="357" spans="3:19" s="259" customFormat="1" ht="15" customHeight="1">
      <c r="C357" s="260"/>
      <c r="S357" s="261"/>
    </row>
    <row r="358" spans="3:19" s="259" customFormat="1" ht="15" customHeight="1">
      <c r="C358" s="260"/>
      <c r="S358" s="261"/>
    </row>
    <row r="359" spans="3:19" s="259" customFormat="1" ht="15" customHeight="1">
      <c r="C359" s="260"/>
      <c r="S359" s="261"/>
    </row>
    <row r="360" spans="3:19" s="259" customFormat="1" ht="15" customHeight="1">
      <c r="C360" s="260"/>
      <c r="S360" s="261"/>
    </row>
    <row r="361" spans="3:19" s="259" customFormat="1" ht="15" customHeight="1">
      <c r="C361" s="260"/>
      <c r="S361" s="261"/>
    </row>
    <row r="362" spans="3:19" s="259" customFormat="1" ht="15" customHeight="1">
      <c r="C362" s="260"/>
      <c r="S362" s="261"/>
    </row>
    <row r="363" spans="3:19" s="259" customFormat="1" ht="15" customHeight="1">
      <c r="C363" s="260"/>
      <c r="S363" s="261"/>
    </row>
    <row r="364" spans="3:19" s="259" customFormat="1" ht="15" customHeight="1">
      <c r="C364" s="260"/>
      <c r="S364" s="261"/>
    </row>
    <row r="365" spans="3:19" s="259" customFormat="1" ht="15" customHeight="1">
      <c r="C365" s="260"/>
      <c r="S365" s="261"/>
    </row>
    <row r="366" spans="3:19" s="259" customFormat="1" ht="15" customHeight="1">
      <c r="C366" s="260"/>
      <c r="S366" s="261"/>
    </row>
    <row r="367" spans="3:19" s="259" customFormat="1" ht="15" customHeight="1">
      <c r="C367" s="260"/>
      <c r="S367" s="261"/>
    </row>
    <row r="368" spans="3:19" s="259" customFormat="1" ht="15" customHeight="1">
      <c r="C368" s="260"/>
      <c r="S368" s="261"/>
    </row>
    <row r="369" spans="3:19" s="259" customFormat="1" ht="15" customHeight="1">
      <c r="C369" s="260"/>
      <c r="S369" s="261"/>
    </row>
    <row r="370" spans="3:19" s="259" customFormat="1" ht="15" customHeight="1">
      <c r="C370" s="260"/>
      <c r="S370" s="261"/>
    </row>
    <row r="371" spans="3:19" s="259" customFormat="1" ht="15" customHeight="1">
      <c r="C371" s="260"/>
      <c r="S371" s="261"/>
    </row>
    <row r="372" spans="3:19" s="259" customFormat="1" ht="15" customHeight="1">
      <c r="C372" s="260"/>
      <c r="S372" s="261"/>
    </row>
    <row r="373" spans="3:19" s="259" customFormat="1" ht="15" customHeight="1">
      <c r="C373" s="260"/>
      <c r="S373" s="261"/>
    </row>
    <row r="374" spans="3:19" s="259" customFormat="1" ht="15" customHeight="1">
      <c r="C374" s="260"/>
      <c r="S374" s="261"/>
    </row>
    <row r="375" spans="3:19" s="259" customFormat="1" ht="15" customHeight="1">
      <c r="C375" s="260"/>
      <c r="S375" s="261"/>
    </row>
    <row r="376" spans="3:19" s="259" customFormat="1" ht="15" customHeight="1">
      <c r="C376" s="260"/>
      <c r="S376" s="261"/>
    </row>
    <row r="377" spans="3:19" s="259" customFormat="1" ht="15" customHeight="1">
      <c r="C377" s="260"/>
      <c r="S377" s="261"/>
    </row>
    <row r="378" spans="3:19" s="259" customFormat="1" ht="15" customHeight="1">
      <c r="C378" s="260"/>
      <c r="S378" s="261"/>
    </row>
    <row r="379" spans="3:19" s="259" customFormat="1" ht="15" customHeight="1">
      <c r="C379" s="260"/>
      <c r="S379" s="261"/>
    </row>
    <row r="380" spans="3:19" s="259" customFormat="1" ht="15" customHeight="1">
      <c r="C380" s="260"/>
      <c r="S380" s="261"/>
    </row>
    <row r="381" spans="3:19" s="259" customFormat="1" ht="15" customHeight="1">
      <c r="C381" s="260"/>
      <c r="S381" s="261"/>
    </row>
    <row r="382" spans="3:19" s="259" customFormat="1" ht="15" customHeight="1">
      <c r="C382" s="260"/>
      <c r="S382" s="261"/>
    </row>
    <row r="383" spans="3:19" s="259" customFormat="1" ht="15" customHeight="1">
      <c r="C383" s="260"/>
      <c r="S383" s="261"/>
    </row>
    <row r="384" spans="3:19" s="259" customFormat="1" ht="15" customHeight="1">
      <c r="C384" s="260"/>
      <c r="S384" s="261"/>
    </row>
    <row r="385" spans="3:19" s="259" customFormat="1" ht="15" customHeight="1">
      <c r="C385" s="260"/>
      <c r="S385" s="261"/>
    </row>
    <row r="386" spans="3:19" s="259" customFormat="1" ht="15" customHeight="1">
      <c r="C386" s="260"/>
      <c r="S386" s="261"/>
    </row>
    <row r="387" spans="3:19" s="259" customFormat="1" ht="15" customHeight="1">
      <c r="C387" s="260"/>
      <c r="S387" s="261"/>
    </row>
    <row r="388" spans="3:19" s="259" customFormat="1" ht="15" customHeight="1">
      <c r="C388" s="260"/>
      <c r="S388" s="261"/>
    </row>
    <row r="389" spans="3:19" s="259" customFormat="1" ht="15" customHeight="1">
      <c r="C389" s="260"/>
      <c r="S389" s="261"/>
    </row>
    <row r="390" spans="3:19" s="259" customFormat="1" ht="15" customHeight="1">
      <c r="C390" s="260"/>
      <c r="S390" s="261"/>
    </row>
    <row r="391" spans="3:19" s="259" customFormat="1" ht="15" customHeight="1">
      <c r="C391" s="260"/>
      <c r="S391" s="261"/>
    </row>
    <row r="392" spans="3:19" s="259" customFormat="1" ht="15" customHeight="1">
      <c r="C392" s="260"/>
      <c r="S392" s="261"/>
    </row>
    <row r="393" spans="3:19" s="259" customFormat="1" ht="15" customHeight="1">
      <c r="C393" s="260"/>
      <c r="S393" s="261"/>
    </row>
    <row r="394" spans="3:19" s="259" customFormat="1" ht="15" customHeight="1">
      <c r="C394" s="260"/>
      <c r="S394" s="261"/>
    </row>
    <row r="395" spans="3:19" s="259" customFormat="1" ht="15" customHeight="1">
      <c r="C395" s="260"/>
      <c r="S395" s="261"/>
    </row>
    <row r="396" spans="3:19" s="259" customFormat="1" ht="15" customHeight="1">
      <c r="C396" s="260"/>
      <c r="S396" s="261"/>
    </row>
    <row r="397" spans="3:19" s="259" customFormat="1" ht="15" customHeight="1">
      <c r="C397" s="260"/>
      <c r="S397" s="261"/>
    </row>
    <row r="398" spans="3:19" s="259" customFormat="1" ht="15" customHeight="1">
      <c r="C398" s="260"/>
      <c r="S398" s="261"/>
    </row>
    <row r="399" spans="3:19" s="259" customFormat="1" ht="15" customHeight="1">
      <c r="C399" s="260"/>
      <c r="S399" s="261"/>
    </row>
    <row r="400" spans="3:19" s="259" customFormat="1" ht="15" customHeight="1">
      <c r="C400" s="260"/>
      <c r="S400" s="261"/>
    </row>
    <row r="401" spans="3:19" s="259" customFormat="1" ht="15" customHeight="1">
      <c r="C401" s="260"/>
      <c r="S401" s="261"/>
    </row>
    <row r="402" spans="3:19" s="259" customFormat="1" ht="15" customHeight="1">
      <c r="C402" s="260"/>
      <c r="S402" s="261"/>
    </row>
    <row r="403" spans="3:19" s="259" customFormat="1" ht="15" customHeight="1">
      <c r="C403" s="260"/>
      <c r="S403" s="261"/>
    </row>
    <row r="404" spans="3:19" s="259" customFormat="1" ht="15" customHeight="1">
      <c r="C404" s="260"/>
      <c r="S404" s="261"/>
    </row>
    <row r="405" spans="3:19" s="259" customFormat="1" ht="15" customHeight="1">
      <c r="C405" s="260"/>
      <c r="S405" s="261"/>
    </row>
    <row r="406" spans="3:19" s="259" customFormat="1" ht="15" customHeight="1">
      <c r="C406" s="260"/>
      <c r="S406" s="261"/>
    </row>
    <row r="407" spans="3:19" s="259" customFormat="1" ht="15" customHeight="1">
      <c r="C407" s="260"/>
      <c r="S407" s="261"/>
    </row>
    <row r="408" spans="3:19" s="259" customFormat="1" ht="15" customHeight="1">
      <c r="C408" s="260"/>
      <c r="S408" s="261"/>
    </row>
    <row r="409" spans="3:19" s="259" customFormat="1" ht="15" customHeight="1">
      <c r="C409" s="260"/>
      <c r="S409" s="261"/>
    </row>
    <row r="410" spans="3:19" s="259" customFormat="1" ht="15" customHeight="1">
      <c r="C410" s="260"/>
      <c r="S410" s="261"/>
    </row>
    <row r="411" spans="3:19" s="259" customFormat="1" ht="15" customHeight="1">
      <c r="C411" s="260"/>
      <c r="S411" s="261"/>
    </row>
    <row r="412" spans="3:19" s="259" customFormat="1" ht="15" customHeight="1">
      <c r="C412" s="260"/>
      <c r="S412" s="261"/>
    </row>
    <row r="413" spans="3:19" s="259" customFormat="1" ht="15" customHeight="1">
      <c r="C413" s="260"/>
      <c r="S413" s="261"/>
    </row>
    <row r="414" spans="3:19" s="259" customFormat="1" ht="15" customHeight="1">
      <c r="C414" s="260"/>
      <c r="S414" s="261"/>
    </row>
    <row r="415" spans="3:19" s="259" customFormat="1" ht="15" customHeight="1">
      <c r="C415" s="260"/>
      <c r="S415" s="261"/>
    </row>
    <row r="416" spans="3:19" s="259" customFormat="1" ht="15" customHeight="1">
      <c r="C416" s="260"/>
      <c r="S416" s="261"/>
    </row>
    <row r="417" spans="3:19" s="259" customFormat="1" ht="15" customHeight="1">
      <c r="C417" s="260"/>
      <c r="S417" s="261"/>
    </row>
    <row r="418" spans="3:19" s="259" customFormat="1" ht="15" customHeight="1">
      <c r="C418" s="260"/>
      <c r="S418" s="261"/>
    </row>
    <row r="419" spans="3:19" s="259" customFormat="1" ht="15" customHeight="1">
      <c r="C419" s="260"/>
      <c r="S419" s="261"/>
    </row>
    <row r="420" spans="3:19" s="259" customFormat="1" ht="15" customHeight="1">
      <c r="C420" s="260"/>
      <c r="S420" s="261"/>
    </row>
    <row r="421" spans="3:19" s="259" customFormat="1" ht="15" customHeight="1">
      <c r="C421" s="260"/>
      <c r="S421" s="261"/>
    </row>
    <row r="422" spans="3:19" s="259" customFormat="1" ht="15" customHeight="1">
      <c r="C422" s="260"/>
      <c r="S422" s="261"/>
    </row>
    <row r="423" spans="3:19" s="259" customFormat="1" ht="15" customHeight="1">
      <c r="C423" s="260"/>
      <c r="S423" s="261"/>
    </row>
    <row r="424" spans="3:19" s="259" customFormat="1" ht="15" customHeight="1">
      <c r="C424" s="260"/>
      <c r="S424" s="261"/>
    </row>
    <row r="425" spans="3:19" s="259" customFormat="1" ht="15" customHeight="1">
      <c r="C425" s="260"/>
      <c r="S425" s="261"/>
    </row>
    <row r="426" spans="3:19" s="259" customFormat="1" ht="15" customHeight="1">
      <c r="C426" s="260"/>
      <c r="S426" s="261"/>
    </row>
    <row r="427" spans="3:19" s="259" customFormat="1" ht="15" customHeight="1">
      <c r="C427" s="260"/>
      <c r="S427" s="261"/>
    </row>
    <row r="428" spans="3:19" s="259" customFormat="1" ht="15" customHeight="1">
      <c r="C428" s="260"/>
      <c r="S428" s="261"/>
    </row>
    <row r="429" spans="3:19" s="259" customFormat="1" ht="15" customHeight="1">
      <c r="C429" s="260"/>
      <c r="S429" s="261"/>
    </row>
    <row r="430" spans="3:19" s="259" customFormat="1" ht="15" customHeight="1">
      <c r="C430" s="260"/>
      <c r="S430" s="261"/>
    </row>
    <row r="431" spans="3:19" s="259" customFormat="1" ht="15" customHeight="1">
      <c r="C431" s="260"/>
      <c r="S431" s="261"/>
    </row>
    <row r="432" spans="3:19" s="259" customFormat="1" ht="15" customHeight="1">
      <c r="C432" s="260"/>
      <c r="S432" s="261"/>
    </row>
    <row r="433" spans="3:19" s="259" customFormat="1" ht="15" customHeight="1">
      <c r="C433" s="260"/>
      <c r="S433" s="261"/>
    </row>
    <row r="434" spans="3:19" s="259" customFormat="1" ht="15" customHeight="1">
      <c r="C434" s="260"/>
      <c r="S434" s="261"/>
    </row>
    <row r="435" spans="3:19" s="259" customFormat="1" ht="15" customHeight="1">
      <c r="C435" s="260"/>
      <c r="S435" s="261"/>
    </row>
    <row r="436" spans="3:19" s="259" customFormat="1" ht="15" customHeight="1">
      <c r="C436" s="260"/>
      <c r="S436" s="261"/>
    </row>
    <row r="437" spans="3:19" s="259" customFormat="1" ht="15" customHeight="1">
      <c r="C437" s="260"/>
      <c r="S437" s="261"/>
    </row>
    <row r="438" spans="3:19" s="259" customFormat="1" ht="15" customHeight="1">
      <c r="C438" s="260"/>
      <c r="S438" s="261"/>
    </row>
    <row r="439" spans="3:19" s="259" customFormat="1" ht="15" customHeight="1">
      <c r="C439" s="260"/>
      <c r="S439" s="261"/>
    </row>
    <row r="440" spans="3:19" s="259" customFormat="1" ht="15" customHeight="1">
      <c r="C440" s="260"/>
      <c r="S440" s="261"/>
    </row>
    <row r="441" spans="3:19" s="259" customFormat="1" ht="15" customHeight="1">
      <c r="C441" s="260"/>
      <c r="S441" s="261"/>
    </row>
    <row r="442" spans="3:19" s="259" customFormat="1" ht="15" customHeight="1">
      <c r="C442" s="260"/>
      <c r="S442" s="261"/>
    </row>
    <row r="443" spans="3:19" s="259" customFormat="1" ht="15" customHeight="1">
      <c r="C443" s="260"/>
      <c r="S443" s="261"/>
    </row>
    <row r="444" spans="3:19" s="259" customFormat="1" ht="15" customHeight="1">
      <c r="C444" s="260"/>
      <c r="S444" s="261"/>
    </row>
    <row r="445" spans="3:19" s="259" customFormat="1" ht="15" customHeight="1">
      <c r="C445" s="260"/>
      <c r="S445" s="261"/>
    </row>
    <row r="446" spans="3:19" s="259" customFormat="1" ht="15" customHeight="1">
      <c r="C446" s="260"/>
      <c r="S446" s="261"/>
    </row>
    <row r="447" spans="3:19" s="259" customFormat="1" ht="15" customHeight="1">
      <c r="C447" s="260"/>
      <c r="S447" s="261"/>
    </row>
    <row r="448" spans="3:19" s="259" customFormat="1" ht="15" customHeight="1">
      <c r="C448" s="260"/>
      <c r="S448" s="261"/>
    </row>
    <row r="449" spans="3:19" s="259" customFormat="1" ht="15" customHeight="1">
      <c r="C449" s="260"/>
      <c r="S449" s="261"/>
    </row>
    <row r="450" spans="3:19" s="259" customFormat="1" ht="15" customHeight="1">
      <c r="C450" s="260"/>
      <c r="S450" s="261"/>
    </row>
    <row r="451" spans="3:19" s="259" customFormat="1" ht="15" customHeight="1">
      <c r="C451" s="260"/>
      <c r="S451" s="261"/>
    </row>
    <row r="452" spans="3:19" s="259" customFormat="1" ht="15" customHeight="1">
      <c r="C452" s="260"/>
      <c r="S452" s="261"/>
    </row>
    <row r="453" spans="3:19" s="259" customFormat="1" ht="15" customHeight="1">
      <c r="C453" s="260"/>
      <c r="S453" s="261"/>
    </row>
    <row r="454" spans="3:19" s="259" customFormat="1" ht="15" customHeight="1">
      <c r="C454" s="260"/>
      <c r="S454" s="261"/>
    </row>
    <row r="455" spans="3:19" s="259" customFormat="1" ht="15" customHeight="1">
      <c r="C455" s="260"/>
      <c r="S455" s="261"/>
    </row>
    <row r="456" spans="3:19" s="259" customFormat="1" ht="15" customHeight="1">
      <c r="C456" s="260"/>
      <c r="S456" s="261"/>
    </row>
    <row r="457" spans="3:19" s="259" customFormat="1" ht="15" customHeight="1">
      <c r="C457" s="260"/>
      <c r="S457" s="261"/>
    </row>
    <row r="458" spans="3:19" s="259" customFormat="1" ht="15" customHeight="1">
      <c r="C458" s="260"/>
      <c r="S458" s="261"/>
    </row>
    <row r="459" spans="3:19" s="259" customFormat="1" ht="15" customHeight="1">
      <c r="C459" s="260"/>
      <c r="S459" s="261"/>
    </row>
    <row r="460" spans="3:19" s="259" customFormat="1" ht="15" customHeight="1">
      <c r="C460" s="260"/>
      <c r="S460" s="261"/>
    </row>
    <row r="461" spans="3:19" s="259" customFormat="1" ht="15" customHeight="1">
      <c r="C461" s="260"/>
      <c r="S461" s="261"/>
    </row>
    <row r="462" spans="3:19" s="259" customFormat="1" ht="15" customHeight="1">
      <c r="C462" s="260"/>
      <c r="S462" s="261"/>
    </row>
    <row r="463" spans="3:19" s="259" customFormat="1" ht="15" customHeight="1">
      <c r="C463" s="260"/>
      <c r="S463" s="261"/>
    </row>
    <row r="464" spans="3:19" s="259" customFormat="1" ht="15" customHeight="1">
      <c r="C464" s="260"/>
      <c r="S464" s="261"/>
    </row>
    <row r="465" spans="3:19" s="259" customFormat="1" ht="15" customHeight="1">
      <c r="C465" s="260"/>
      <c r="S465" s="261"/>
    </row>
    <row r="466" spans="3:19" s="259" customFormat="1" ht="15" customHeight="1">
      <c r="C466" s="260"/>
      <c r="S466" s="261"/>
    </row>
    <row r="467" spans="3:19" s="259" customFormat="1" ht="15" customHeight="1">
      <c r="C467" s="260"/>
      <c r="S467" s="261"/>
    </row>
    <row r="468" spans="3:19" s="259" customFormat="1" ht="15" customHeight="1">
      <c r="C468" s="260"/>
      <c r="S468" s="261"/>
    </row>
    <row r="469" spans="3:19" s="259" customFormat="1" ht="15" customHeight="1">
      <c r="C469" s="260"/>
      <c r="S469" s="261"/>
    </row>
    <row r="470" spans="3:19" s="259" customFormat="1" ht="15" customHeight="1">
      <c r="C470" s="260"/>
      <c r="S470" s="261"/>
    </row>
    <row r="471" spans="3:19" s="259" customFormat="1" ht="15" customHeight="1">
      <c r="C471" s="260"/>
      <c r="S471" s="261"/>
    </row>
    <row r="472" spans="3:19" s="259" customFormat="1" ht="15" customHeight="1">
      <c r="C472" s="260"/>
      <c r="S472" s="261"/>
    </row>
    <row r="473" spans="3:19" s="259" customFormat="1" ht="15" customHeight="1">
      <c r="C473" s="260"/>
      <c r="S473" s="261"/>
    </row>
    <row r="474" spans="3:19" s="259" customFormat="1" ht="15" customHeight="1">
      <c r="C474" s="260"/>
      <c r="S474" s="261"/>
    </row>
    <row r="475" spans="3:19" s="259" customFormat="1" ht="15" customHeight="1">
      <c r="C475" s="260"/>
      <c r="S475" s="261"/>
    </row>
    <row r="476" spans="3:19" s="259" customFormat="1" ht="15" customHeight="1">
      <c r="C476" s="260"/>
      <c r="S476" s="261"/>
    </row>
    <row r="477" spans="3:19" s="259" customFormat="1" ht="15" customHeight="1">
      <c r="C477" s="260"/>
      <c r="S477" s="261"/>
    </row>
    <row r="478" spans="3:19" s="259" customFormat="1" ht="15" customHeight="1">
      <c r="C478" s="260"/>
      <c r="S478" s="261"/>
    </row>
    <row r="479" spans="3:19" s="259" customFormat="1" ht="15" customHeight="1">
      <c r="C479" s="260"/>
      <c r="S479" s="261"/>
    </row>
    <row r="480" spans="3:19" s="259" customFormat="1" ht="15" customHeight="1">
      <c r="C480" s="260"/>
      <c r="S480" s="261"/>
    </row>
    <row r="481" spans="3:19" s="259" customFormat="1" ht="15" customHeight="1">
      <c r="C481" s="260"/>
      <c r="S481" s="261"/>
    </row>
    <row r="482" spans="3:19" s="259" customFormat="1" ht="15" customHeight="1">
      <c r="C482" s="260"/>
      <c r="S482" s="261"/>
    </row>
    <row r="483" spans="3:19" s="259" customFormat="1" ht="15" customHeight="1">
      <c r="C483" s="260"/>
      <c r="S483" s="261"/>
    </row>
    <row r="484" spans="3:19" s="259" customFormat="1" ht="15" customHeight="1">
      <c r="C484" s="260"/>
      <c r="S484" s="261"/>
    </row>
    <row r="485" spans="3:19" s="259" customFormat="1" ht="15" customHeight="1">
      <c r="C485" s="260"/>
      <c r="S485" s="261"/>
    </row>
    <row r="486" spans="3:19" s="259" customFormat="1" ht="15" customHeight="1">
      <c r="C486" s="260"/>
      <c r="S486" s="261"/>
    </row>
    <row r="487" spans="3:19" s="259" customFormat="1" ht="15" customHeight="1">
      <c r="C487" s="260"/>
      <c r="S487" s="261"/>
    </row>
    <row r="488" spans="3:19" s="259" customFormat="1" ht="15" customHeight="1">
      <c r="C488" s="260"/>
      <c r="S488" s="261"/>
    </row>
    <row r="489" spans="3:19" s="259" customFormat="1" ht="15" customHeight="1">
      <c r="C489" s="260"/>
      <c r="S489" s="261"/>
    </row>
    <row r="490" spans="3:19" s="259" customFormat="1" ht="15" customHeight="1">
      <c r="C490" s="260"/>
      <c r="S490" s="261"/>
    </row>
    <row r="491" spans="3:19" s="259" customFormat="1" ht="15" customHeight="1">
      <c r="C491" s="260"/>
      <c r="S491" s="261"/>
    </row>
    <row r="492" spans="3:19" s="259" customFormat="1" ht="15" customHeight="1">
      <c r="C492" s="260"/>
      <c r="S492" s="261"/>
    </row>
    <row r="493" spans="3:19" s="259" customFormat="1" ht="15" customHeight="1">
      <c r="C493" s="260"/>
      <c r="S493" s="261"/>
    </row>
    <row r="494" spans="3:19" s="259" customFormat="1" ht="15" customHeight="1">
      <c r="C494" s="260"/>
      <c r="S494" s="261"/>
    </row>
    <row r="495" spans="3:19" s="259" customFormat="1" ht="15" customHeight="1">
      <c r="C495" s="260"/>
      <c r="S495" s="261"/>
    </row>
    <row r="496" spans="3:19" s="259" customFormat="1" ht="15" customHeight="1">
      <c r="C496" s="260"/>
      <c r="S496" s="261"/>
    </row>
    <row r="497" spans="3:19" s="259" customFormat="1" ht="15" customHeight="1">
      <c r="C497" s="260"/>
      <c r="S497" s="261"/>
    </row>
    <row r="498" spans="3:19" s="259" customFormat="1" ht="15" customHeight="1">
      <c r="C498" s="260"/>
      <c r="S498" s="261"/>
    </row>
    <row r="499" spans="3:19" s="259" customFormat="1" ht="15" customHeight="1">
      <c r="C499" s="260"/>
      <c r="S499" s="261"/>
    </row>
    <row r="500" spans="3:19" s="259" customFormat="1" ht="15" customHeight="1">
      <c r="C500" s="260"/>
      <c r="S500" s="261"/>
    </row>
    <row r="501" spans="3:19" s="259" customFormat="1" ht="15" customHeight="1">
      <c r="C501" s="260"/>
      <c r="S501" s="261"/>
    </row>
    <row r="502" spans="3:19" s="259" customFormat="1" ht="15" customHeight="1">
      <c r="C502" s="260"/>
      <c r="S502" s="261"/>
    </row>
    <row r="503" spans="3:19" s="259" customFormat="1" ht="15" customHeight="1">
      <c r="C503" s="260"/>
      <c r="S503" s="261"/>
    </row>
    <row r="504" spans="3:19" s="259" customFormat="1" ht="15" customHeight="1">
      <c r="C504" s="260"/>
      <c r="S504" s="261"/>
    </row>
    <row r="505" spans="3:19" s="259" customFormat="1" ht="15" customHeight="1">
      <c r="C505" s="260"/>
      <c r="S505" s="261"/>
    </row>
    <row r="506" spans="3:19" s="259" customFormat="1" ht="15" customHeight="1">
      <c r="C506" s="260"/>
      <c r="S506" s="261"/>
    </row>
    <row r="507" spans="3:19" s="259" customFormat="1" ht="15" customHeight="1">
      <c r="C507" s="260"/>
      <c r="S507" s="261"/>
    </row>
    <row r="508" spans="3:19" s="259" customFormat="1" ht="15" customHeight="1">
      <c r="C508" s="260"/>
      <c r="S508" s="261"/>
    </row>
    <row r="509" spans="3:19" s="259" customFormat="1" ht="15" customHeight="1">
      <c r="C509" s="260"/>
      <c r="S509" s="261"/>
    </row>
    <row r="510" spans="3:19" s="259" customFormat="1" ht="15" customHeight="1">
      <c r="C510" s="260"/>
      <c r="S510" s="261"/>
    </row>
    <row r="511" spans="3:19" s="259" customFormat="1" ht="15" customHeight="1">
      <c r="C511" s="260"/>
      <c r="S511" s="261"/>
    </row>
    <row r="512" spans="3:19" s="259" customFormat="1" ht="15" customHeight="1">
      <c r="C512" s="260"/>
      <c r="S512" s="261"/>
    </row>
    <row r="513" spans="3:19" s="259" customFormat="1" ht="15" customHeight="1">
      <c r="C513" s="260"/>
      <c r="S513" s="261"/>
    </row>
    <row r="514" spans="3:19" s="259" customFormat="1" ht="15" customHeight="1">
      <c r="C514" s="260"/>
      <c r="S514" s="261"/>
    </row>
    <row r="515" spans="3:19" s="259" customFormat="1" ht="15" customHeight="1">
      <c r="C515" s="260"/>
      <c r="S515" s="261"/>
    </row>
    <row r="516" spans="3:19" s="259" customFormat="1" ht="15" customHeight="1">
      <c r="C516" s="260"/>
      <c r="S516" s="261"/>
    </row>
    <row r="517" spans="3:19" s="259" customFormat="1" ht="15" customHeight="1">
      <c r="C517" s="260"/>
      <c r="S517" s="261"/>
    </row>
    <row r="518" spans="3:19" s="259" customFormat="1" ht="15" customHeight="1">
      <c r="C518" s="260"/>
      <c r="S518" s="261"/>
    </row>
    <row r="519" spans="3:19" s="259" customFormat="1" ht="15" customHeight="1">
      <c r="C519" s="260"/>
      <c r="S519" s="261"/>
    </row>
    <row r="520" spans="3:19" s="259" customFormat="1" ht="15" customHeight="1">
      <c r="C520" s="260"/>
      <c r="S520" s="261"/>
    </row>
    <row r="521" spans="3:19" s="259" customFormat="1" ht="15" customHeight="1">
      <c r="C521" s="260"/>
      <c r="S521" s="261"/>
    </row>
    <row r="522" spans="3:19" s="259" customFormat="1" ht="15" customHeight="1">
      <c r="C522" s="260"/>
      <c r="S522" s="261"/>
    </row>
    <row r="523" spans="3:19" s="259" customFormat="1" ht="15" customHeight="1">
      <c r="C523" s="260"/>
      <c r="S523" s="261"/>
    </row>
    <row r="524" spans="3:19" s="259" customFormat="1" ht="15" customHeight="1">
      <c r="C524" s="260"/>
      <c r="S524" s="261"/>
    </row>
    <row r="525" spans="3:19" s="259" customFormat="1" ht="15" customHeight="1">
      <c r="C525" s="260"/>
      <c r="S525" s="261"/>
    </row>
    <row r="526" spans="3:19" s="259" customFormat="1" ht="15" customHeight="1">
      <c r="C526" s="260"/>
      <c r="S526" s="261"/>
    </row>
    <row r="527" spans="3:19" s="259" customFormat="1" ht="15" customHeight="1">
      <c r="C527" s="260"/>
      <c r="S527" s="261"/>
    </row>
    <row r="528" spans="3:19" s="259" customFormat="1" ht="15" customHeight="1">
      <c r="C528" s="260"/>
      <c r="S528" s="261"/>
    </row>
    <row r="529" spans="3:19" s="259" customFormat="1" ht="15" customHeight="1">
      <c r="C529" s="260"/>
      <c r="S529" s="261"/>
    </row>
    <row r="530" spans="3:19" s="259" customFormat="1" ht="15" customHeight="1">
      <c r="C530" s="260"/>
      <c r="S530" s="261"/>
    </row>
    <row r="531" spans="3:19" s="259" customFormat="1" ht="15" customHeight="1">
      <c r="C531" s="260"/>
      <c r="S531" s="261"/>
    </row>
    <row r="532" spans="3:19" s="259" customFormat="1" ht="15" customHeight="1">
      <c r="C532" s="260"/>
      <c r="S532" s="261"/>
    </row>
    <row r="533" spans="3:19" s="259" customFormat="1" ht="15" customHeight="1">
      <c r="C533" s="260"/>
      <c r="S533" s="261"/>
    </row>
    <row r="534" spans="3:19" s="259" customFormat="1" ht="15" customHeight="1">
      <c r="C534" s="260"/>
      <c r="S534" s="261"/>
    </row>
    <row r="535" spans="3:19" s="259" customFormat="1" ht="15" customHeight="1">
      <c r="C535" s="260"/>
      <c r="S535" s="261"/>
    </row>
    <row r="536" spans="3:19" s="259" customFormat="1" ht="15" customHeight="1">
      <c r="C536" s="260"/>
      <c r="S536" s="261"/>
    </row>
    <row r="537" spans="3:19" s="259" customFormat="1" ht="15" customHeight="1">
      <c r="C537" s="260"/>
      <c r="S537" s="261"/>
    </row>
    <row r="538" spans="3:19" s="259" customFormat="1" ht="15" customHeight="1">
      <c r="C538" s="260"/>
      <c r="S538" s="261"/>
    </row>
    <row r="539" spans="3:19" s="259" customFormat="1" ht="15" customHeight="1">
      <c r="C539" s="260"/>
      <c r="S539" s="261"/>
    </row>
    <row r="540" spans="3:19" s="259" customFormat="1" ht="15" customHeight="1">
      <c r="C540" s="260"/>
      <c r="S540" s="261"/>
    </row>
    <row r="541" spans="3:19" s="259" customFormat="1" ht="15" customHeight="1">
      <c r="C541" s="260"/>
      <c r="S541" s="261"/>
    </row>
    <row r="542" spans="3:19" s="259" customFormat="1" ht="15" customHeight="1">
      <c r="C542" s="260"/>
      <c r="S542" s="261"/>
    </row>
    <row r="543" spans="3:19" s="259" customFormat="1" ht="15" customHeight="1">
      <c r="C543" s="260"/>
      <c r="S543" s="261"/>
    </row>
    <row r="544" spans="3:19" s="259" customFormat="1" ht="15" customHeight="1">
      <c r="C544" s="260"/>
      <c r="S544" s="261"/>
    </row>
    <row r="545" spans="3:19" s="259" customFormat="1" ht="15" customHeight="1">
      <c r="C545" s="260"/>
      <c r="S545" s="261"/>
    </row>
    <row r="546" spans="3:19" s="259" customFormat="1" ht="15" customHeight="1">
      <c r="C546" s="260"/>
      <c r="S546" s="261"/>
    </row>
    <row r="547" spans="3:19" s="259" customFormat="1" ht="15" customHeight="1">
      <c r="C547" s="260"/>
      <c r="S547" s="261"/>
    </row>
    <row r="548" spans="3:19" s="259" customFormat="1" ht="15" customHeight="1">
      <c r="C548" s="260"/>
      <c r="S548" s="261"/>
    </row>
    <row r="549" spans="3:19" s="259" customFormat="1" ht="15" customHeight="1">
      <c r="C549" s="260"/>
      <c r="S549" s="261"/>
    </row>
    <row r="550" spans="3:19" s="259" customFormat="1" ht="15" customHeight="1">
      <c r="C550" s="260"/>
      <c r="S550" s="261"/>
    </row>
    <row r="551" spans="3:19" s="259" customFormat="1" ht="15" customHeight="1">
      <c r="C551" s="260"/>
      <c r="S551" s="261"/>
    </row>
    <row r="552" spans="3:19" s="259" customFormat="1" ht="15" customHeight="1">
      <c r="C552" s="260"/>
      <c r="S552" s="261"/>
    </row>
    <row r="553" spans="3:19" s="259" customFormat="1" ht="15" customHeight="1">
      <c r="C553" s="260"/>
      <c r="S553" s="261"/>
    </row>
    <row r="554" spans="3:19" s="259" customFormat="1" ht="15" customHeight="1">
      <c r="C554" s="260"/>
      <c r="S554" s="261"/>
    </row>
    <row r="555" spans="3:19" s="259" customFormat="1" ht="15" customHeight="1">
      <c r="C555" s="260"/>
      <c r="S555" s="261"/>
    </row>
    <row r="556" spans="3:19" s="259" customFormat="1" ht="15" customHeight="1">
      <c r="C556" s="260"/>
      <c r="S556" s="261"/>
    </row>
    <row r="557" spans="3:19" s="259" customFormat="1" ht="15" customHeight="1">
      <c r="C557" s="260"/>
      <c r="S557" s="261"/>
    </row>
    <row r="558" spans="3:19" s="259" customFormat="1" ht="15" customHeight="1">
      <c r="C558" s="260"/>
      <c r="S558" s="261"/>
    </row>
    <row r="559" spans="3:19" s="259" customFormat="1" ht="15" customHeight="1">
      <c r="C559" s="260"/>
      <c r="S559" s="261"/>
    </row>
    <row r="560" spans="3:19" s="259" customFormat="1" ht="15" customHeight="1">
      <c r="C560" s="260"/>
      <c r="S560" s="261"/>
    </row>
    <row r="561" spans="3:19" s="259" customFormat="1" ht="15" customHeight="1">
      <c r="C561" s="260"/>
      <c r="S561" s="261"/>
    </row>
    <row r="562" spans="3:19" s="259" customFormat="1" ht="15" customHeight="1">
      <c r="C562" s="260"/>
      <c r="S562" s="261"/>
    </row>
    <row r="563" spans="3:19" s="259" customFormat="1" ht="15" customHeight="1">
      <c r="C563" s="260"/>
      <c r="S563" s="261"/>
    </row>
    <row r="564" spans="3:19" s="259" customFormat="1" ht="15" customHeight="1">
      <c r="C564" s="260"/>
      <c r="S564" s="261"/>
    </row>
    <row r="565" spans="3:19" s="259" customFormat="1" ht="15" customHeight="1">
      <c r="C565" s="260"/>
      <c r="S565" s="261"/>
    </row>
    <row r="566" spans="3:19" s="259" customFormat="1" ht="15" customHeight="1">
      <c r="C566" s="260"/>
      <c r="S566" s="261"/>
    </row>
    <row r="567" spans="3:19" s="259" customFormat="1" ht="15" customHeight="1">
      <c r="C567" s="260"/>
      <c r="S567" s="261"/>
    </row>
    <row r="568" spans="3:19" s="259" customFormat="1" ht="15" customHeight="1">
      <c r="C568" s="260"/>
      <c r="S568" s="261"/>
    </row>
    <row r="569" spans="3:19" s="259" customFormat="1" ht="15" customHeight="1">
      <c r="C569" s="260"/>
      <c r="S569" s="261"/>
    </row>
    <row r="570" spans="3:19" s="259" customFormat="1" ht="15" customHeight="1">
      <c r="C570" s="260"/>
      <c r="S570" s="261"/>
    </row>
    <row r="571" spans="3:19" s="259" customFormat="1" ht="15" customHeight="1">
      <c r="C571" s="260"/>
      <c r="S571" s="261"/>
    </row>
    <row r="572" spans="3:19" s="259" customFormat="1" ht="15" customHeight="1">
      <c r="C572" s="260"/>
      <c r="S572" s="261"/>
    </row>
    <row r="573" spans="3:19" s="259" customFormat="1" ht="15" customHeight="1">
      <c r="C573" s="260"/>
      <c r="S573" s="261"/>
    </row>
    <row r="574" spans="3:19" s="259" customFormat="1" ht="15" customHeight="1">
      <c r="C574" s="260"/>
      <c r="S574" s="261"/>
    </row>
    <row r="575" spans="3:19" s="259" customFormat="1" ht="15" customHeight="1">
      <c r="C575" s="260"/>
      <c r="S575" s="261"/>
    </row>
    <row r="576" spans="3:19" s="259" customFormat="1" ht="15" customHeight="1">
      <c r="C576" s="260"/>
      <c r="S576" s="261"/>
    </row>
    <row r="577" spans="3:19" s="259" customFormat="1" ht="15" customHeight="1">
      <c r="C577" s="260"/>
      <c r="S577" s="261"/>
    </row>
    <row r="578" spans="3:19" s="259" customFormat="1" ht="15" customHeight="1">
      <c r="C578" s="260"/>
      <c r="S578" s="261"/>
    </row>
    <row r="579" spans="3:19" s="259" customFormat="1" ht="15" customHeight="1">
      <c r="C579" s="260"/>
      <c r="S579" s="261"/>
    </row>
    <row r="580" spans="3:19" s="259" customFormat="1" ht="15" customHeight="1">
      <c r="C580" s="260"/>
      <c r="S580" s="261"/>
    </row>
    <row r="581" spans="3:19" s="259" customFormat="1" ht="15" customHeight="1">
      <c r="C581" s="260"/>
      <c r="S581" s="261"/>
    </row>
    <row r="582" spans="3:19" s="259" customFormat="1" ht="15" customHeight="1">
      <c r="C582" s="260"/>
      <c r="S582" s="261"/>
    </row>
    <row r="583" spans="3:19" s="259" customFormat="1" ht="15" customHeight="1">
      <c r="C583" s="260"/>
      <c r="S583" s="261"/>
    </row>
    <row r="584" spans="3:19" s="259" customFormat="1" ht="15" customHeight="1">
      <c r="C584" s="260"/>
      <c r="S584" s="261"/>
    </row>
    <row r="585" spans="3:19" s="259" customFormat="1" ht="15" customHeight="1">
      <c r="C585" s="260"/>
      <c r="S585" s="261"/>
    </row>
    <row r="586" spans="3:19" s="259" customFormat="1" ht="15" customHeight="1">
      <c r="C586" s="260"/>
      <c r="S586" s="261"/>
    </row>
    <row r="587" spans="3:19" s="259" customFormat="1" ht="15" customHeight="1">
      <c r="C587" s="260"/>
      <c r="S587" s="261"/>
    </row>
    <row r="588" spans="3:19" s="259" customFormat="1" ht="15" customHeight="1">
      <c r="C588" s="260"/>
      <c r="S588" s="261"/>
    </row>
    <row r="589" spans="3:19" s="259" customFormat="1" ht="15" customHeight="1">
      <c r="C589" s="260"/>
      <c r="S589" s="261"/>
    </row>
    <row r="590" spans="3:19" s="259" customFormat="1" ht="15" customHeight="1">
      <c r="C590" s="260"/>
      <c r="S590" s="261"/>
    </row>
    <row r="591" spans="3:19" s="259" customFormat="1" ht="15" customHeight="1">
      <c r="C591" s="260"/>
      <c r="S591" s="261"/>
    </row>
    <row r="592" spans="3:19" s="259" customFormat="1" ht="15" customHeight="1">
      <c r="C592" s="260"/>
      <c r="S592" s="261"/>
    </row>
    <row r="593" spans="3:19" s="259" customFormat="1" ht="15" customHeight="1">
      <c r="C593" s="260"/>
      <c r="S593" s="261"/>
    </row>
    <row r="594" spans="3:19" s="259" customFormat="1" ht="15" customHeight="1">
      <c r="C594" s="260"/>
      <c r="S594" s="261"/>
    </row>
    <row r="595" spans="3:19" s="259" customFormat="1" ht="15" customHeight="1">
      <c r="C595" s="260"/>
      <c r="S595" s="261"/>
    </row>
    <row r="596" spans="3:19" s="259" customFormat="1" ht="15" customHeight="1">
      <c r="C596" s="260"/>
      <c r="S596" s="261"/>
    </row>
    <row r="597" spans="3:19" s="259" customFormat="1" ht="15" customHeight="1">
      <c r="C597" s="260"/>
      <c r="S597" s="261"/>
    </row>
    <row r="598" spans="3:19" s="259" customFormat="1" ht="15" customHeight="1">
      <c r="C598" s="260"/>
      <c r="S598" s="261"/>
    </row>
    <row r="599" spans="3:19" s="259" customFormat="1" ht="15" customHeight="1">
      <c r="C599" s="260"/>
      <c r="S599" s="261"/>
    </row>
    <row r="600" spans="3:19" s="259" customFormat="1" ht="15" customHeight="1">
      <c r="C600" s="260"/>
      <c r="S600" s="261"/>
    </row>
    <row r="601" spans="3:19" s="259" customFormat="1" ht="15" customHeight="1">
      <c r="C601" s="260"/>
      <c r="S601" s="261"/>
    </row>
    <row r="602" spans="3:19" s="259" customFormat="1" ht="15" customHeight="1">
      <c r="C602" s="260"/>
      <c r="S602" s="261"/>
    </row>
    <row r="603" spans="3:19" s="259" customFormat="1" ht="15" customHeight="1">
      <c r="C603" s="260"/>
      <c r="S603" s="261"/>
    </row>
    <row r="604" spans="3:19" s="259" customFormat="1" ht="15" customHeight="1">
      <c r="C604" s="260"/>
      <c r="S604" s="261"/>
    </row>
    <row r="605" spans="3:19" s="259" customFormat="1" ht="15" customHeight="1">
      <c r="C605" s="260"/>
      <c r="S605" s="261"/>
    </row>
    <row r="606" spans="3:19" s="259" customFormat="1" ht="15" customHeight="1">
      <c r="C606" s="260"/>
      <c r="S606" s="261"/>
    </row>
    <row r="607" spans="3:19" s="259" customFormat="1" ht="15" customHeight="1">
      <c r="C607" s="260"/>
      <c r="S607" s="261"/>
    </row>
    <row r="608" spans="3:19" s="259" customFormat="1" ht="15" customHeight="1">
      <c r="C608" s="260"/>
      <c r="S608" s="261"/>
    </row>
    <row r="609" spans="3:19" s="259" customFormat="1" ht="15" customHeight="1">
      <c r="C609" s="260"/>
      <c r="S609" s="261"/>
    </row>
    <row r="610" spans="3:19" s="259" customFormat="1" ht="15" customHeight="1">
      <c r="C610" s="260"/>
      <c r="S610" s="261"/>
    </row>
    <row r="611" spans="3:19" s="259" customFormat="1" ht="15" customHeight="1">
      <c r="C611" s="260"/>
      <c r="S611" s="261"/>
    </row>
    <row r="612" spans="3:19" s="259" customFormat="1" ht="15" customHeight="1">
      <c r="C612" s="260"/>
      <c r="S612" s="261"/>
    </row>
    <row r="613" spans="3:19" s="259" customFormat="1" ht="15" customHeight="1">
      <c r="C613" s="260"/>
      <c r="S613" s="261"/>
    </row>
    <row r="614" spans="3:19" s="259" customFormat="1" ht="15" customHeight="1">
      <c r="C614" s="260"/>
      <c r="S614" s="261"/>
    </row>
    <row r="615" spans="3:19" s="259" customFormat="1" ht="15" customHeight="1">
      <c r="C615" s="260"/>
      <c r="S615" s="261"/>
    </row>
    <row r="616" spans="3:19" s="259" customFormat="1" ht="15" customHeight="1">
      <c r="C616" s="260"/>
      <c r="S616" s="261"/>
    </row>
    <row r="617" spans="3:19" s="259" customFormat="1" ht="15" customHeight="1">
      <c r="C617" s="260"/>
      <c r="S617" s="261"/>
    </row>
    <row r="618" spans="3:19" s="259" customFormat="1" ht="15" customHeight="1">
      <c r="C618" s="260"/>
      <c r="S618" s="261"/>
    </row>
    <row r="619" spans="3:19" s="259" customFormat="1" ht="15" customHeight="1">
      <c r="C619" s="260"/>
      <c r="S619" s="261"/>
    </row>
    <row r="620" spans="3:19" s="259" customFormat="1" ht="15" customHeight="1">
      <c r="C620" s="260"/>
      <c r="S620" s="261"/>
    </row>
    <row r="621" spans="3:19" s="259" customFormat="1" ht="15" customHeight="1">
      <c r="C621" s="260"/>
      <c r="S621" s="261"/>
    </row>
    <row r="622" spans="3:19" s="259" customFormat="1" ht="15" customHeight="1">
      <c r="C622" s="260"/>
      <c r="S622" s="261"/>
    </row>
    <row r="623" spans="3:19" s="259" customFormat="1" ht="15" customHeight="1">
      <c r="C623" s="260"/>
      <c r="S623" s="261"/>
    </row>
    <row r="624" spans="3:19" s="259" customFormat="1" ht="15" customHeight="1">
      <c r="C624" s="260"/>
      <c r="S624" s="261"/>
    </row>
    <row r="625" spans="3:19" s="259" customFormat="1" ht="15" customHeight="1">
      <c r="C625" s="260"/>
      <c r="S625" s="261"/>
    </row>
    <row r="626" spans="3:19" s="259" customFormat="1" ht="15" customHeight="1">
      <c r="C626" s="260"/>
      <c r="S626" s="261"/>
    </row>
    <row r="627" spans="3:19" s="259" customFormat="1" ht="15" customHeight="1">
      <c r="C627" s="260"/>
      <c r="S627" s="261"/>
    </row>
    <row r="628" spans="3:19" s="259" customFormat="1" ht="15" customHeight="1">
      <c r="C628" s="260"/>
      <c r="S628" s="261"/>
    </row>
    <row r="629" spans="3:19" s="259" customFormat="1" ht="15" customHeight="1">
      <c r="C629" s="260"/>
      <c r="S629" s="261"/>
    </row>
    <row r="630" spans="3:19" s="259" customFormat="1" ht="15" customHeight="1">
      <c r="C630" s="260"/>
      <c r="S630" s="261"/>
    </row>
    <row r="631" spans="3:19" s="259" customFormat="1" ht="15" customHeight="1">
      <c r="C631" s="260"/>
      <c r="S631" s="261"/>
    </row>
    <row r="632" spans="3:19" s="259" customFormat="1" ht="15" customHeight="1">
      <c r="C632" s="260"/>
      <c r="S632" s="261"/>
    </row>
    <row r="633" spans="3:19" s="259" customFormat="1" ht="15" customHeight="1">
      <c r="C633" s="260"/>
      <c r="S633" s="261"/>
    </row>
    <row r="634" spans="3:19" s="259" customFormat="1" ht="15" customHeight="1">
      <c r="C634" s="260"/>
      <c r="S634" s="261"/>
    </row>
    <row r="635" spans="3:19" s="259" customFormat="1" ht="15" customHeight="1">
      <c r="C635" s="260"/>
      <c r="S635" s="261"/>
    </row>
    <row r="636" spans="3:19" s="259" customFormat="1" ht="15" customHeight="1">
      <c r="C636" s="260"/>
      <c r="S636" s="261"/>
    </row>
    <row r="637" spans="3:19" s="259" customFormat="1" ht="15" customHeight="1">
      <c r="C637" s="260"/>
      <c r="S637" s="261"/>
    </row>
    <row r="638" spans="3:19" s="259" customFormat="1" ht="15" customHeight="1">
      <c r="C638" s="260"/>
      <c r="S638" s="261"/>
    </row>
    <row r="639" spans="3:19" s="259" customFormat="1" ht="15" customHeight="1">
      <c r="C639" s="260"/>
      <c r="S639" s="261"/>
    </row>
    <row r="640" spans="3:19" s="259" customFormat="1" ht="15" customHeight="1">
      <c r="C640" s="260"/>
      <c r="S640" s="261"/>
    </row>
    <row r="641" spans="3:19" s="259" customFormat="1" ht="15" customHeight="1">
      <c r="C641" s="260"/>
      <c r="S641" s="261"/>
    </row>
    <row r="642" spans="3:19" s="259" customFormat="1" ht="15" customHeight="1">
      <c r="C642" s="260"/>
      <c r="S642" s="261"/>
    </row>
    <row r="643" spans="3:19" s="259" customFormat="1" ht="15" customHeight="1">
      <c r="C643" s="260"/>
      <c r="S643" s="261"/>
    </row>
    <row r="644" spans="3:19" s="259" customFormat="1" ht="15" customHeight="1">
      <c r="C644" s="260"/>
      <c r="S644" s="261"/>
    </row>
    <row r="645" spans="3:19" s="259" customFormat="1" ht="15" customHeight="1">
      <c r="C645" s="260"/>
      <c r="S645" s="261"/>
    </row>
    <row r="646" spans="3:19" s="259" customFormat="1" ht="15" customHeight="1">
      <c r="C646" s="260"/>
      <c r="S646" s="261"/>
    </row>
    <row r="647" spans="3:19" s="259" customFormat="1" ht="15" customHeight="1">
      <c r="C647" s="260"/>
      <c r="S647" s="261"/>
    </row>
    <row r="648" spans="3:19" s="259" customFormat="1" ht="15" customHeight="1">
      <c r="C648" s="260"/>
      <c r="S648" s="261"/>
    </row>
    <row r="649" spans="3:19" s="259" customFormat="1" ht="15" customHeight="1">
      <c r="C649" s="260"/>
      <c r="S649" s="261"/>
    </row>
    <row r="650" spans="3:19" s="259" customFormat="1" ht="15" customHeight="1">
      <c r="C650" s="260"/>
      <c r="S650" s="261"/>
    </row>
    <row r="651" spans="3:19" s="259" customFormat="1" ht="15" customHeight="1">
      <c r="C651" s="260"/>
      <c r="S651" s="261"/>
    </row>
    <row r="652" spans="3:19" s="259" customFormat="1" ht="15" customHeight="1">
      <c r="C652" s="260"/>
      <c r="S652" s="261"/>
    </row>
    <row r="653" spans="3:19" s="259" customFormat="1" ht="15" customHeight="1">
      <c r="C653" s="260"/>
      <c r="S653" s="261"/>
    </row>
    <row r="654" spans="3:19" s="259" customFormat="1" ht="15" customHeight="1">
      <c r="C654" s="260"/>
      <c r="S654" s="261"/>
    </row>
    <row r="655" spans="3:19" s="259" customFormat="1" ht="15" customHeight="1">
      <c r="C655" s="260"/>
      <c r="S655" s="261"/>
    </row>
    <row r="656" spans="3:19" s="259" customFormat="1" ht="15" customHeight="1">
      <c r="C656" s="260"/>
      <c r="S656" s="261"/>
    </row>
    <row r="657" spans="3:19" s="259" customFormat="1" ht="15" customHeight="1">
      <c r="C657" s="260"/>
      <c r="S657" s="261"/>
    </row>
    <row r="658" spans="3:19" s="259" customFormat="1" ht="15" customHeight="1">
      <c r="C658" s="260"/>
      <c r="S658" s="261"/>
    </row>
    <row r="659" spans="3:19" s="259" customFormat="1" ht="15" customHeight="1">
      <c r="C659" s="260"/>
      <c r="S659" s="261"/>
    </row>
    <row r="660" spans="3:19" s="259" customFormat="1" ht="15" customHeight="1">
      <c r="C660" s="260"/>
      <c r="S660" s="261"/>
    </row>
    <row r="661" spans="3:19" s="259" customFormat="1" ht="15" customHeight="1">
      <c r="C661" s="260"/>
      <c r="S661" s="261"/>
    </row>
    <row r="662" spans="3:19" s="259" customFormat="1" ht="15" customHeight="1">
      <c r="C662" s="260"/>
      <c r="S662" s="261"/>
    </row>
    <row r="663" spans="3:19" s="259" customFormat="1" ht="15" customHeight="1">
      <c r="C663" s="260"/>
      <c r="S663" s="261"/>
    </row>
    <row r="664" spans="3:19" s="259" customFormat="1" ht="15" customHeight="1">
      <c r="C664" s="260"/>
      <c r="S664" s="261"/>
    </row>
    <row r="665" spans="3:19" s="259" customFormat="1" ht="15" customHeight="1">
      <c r="C665" s="260"/>
      <c r="S665" s="261"/>
    </row>
    <row r="666" spans="3:19" s="259" customFormat="1" ht="15" customHeight="1">
      <c r="C666" s="260"/>
      <c r="S666" s="261"/>
    </row>
    <row r="667" spans="3:19" s="259" customFormat="1" ht="15" customHeight="1">
      <c r="C667" s="260"/>
      <c r="S667" s="261"/>
    </row>
    <row r="668" spans="3:19" s="259" customFormat="1" ht="15" customHeight="1">
      <c r="C668" s="260"/>
      <c r="S668" s="261"/>
    </row>
    <row r="669" spans="3:19" s="259" customFormat="1" ht="15" customHeight="1">
      <c r="C669" s="260"/>
      <c r="S669" s="261"/>
    </row>
    <row r="670" spans="3:19" s="259" customFormat="1" ht="15" customHeight="1">
      <c r="C670" s="260"/>
      <c r="S670" s="261"/>
    </row>
    <row r="671" spans="3:19" s="259" customFormat="1" ht="15" customHeight="1">
      <c r="C671" s="260"/>
      <c r="S671" s="261"/>
    </row>
    <row r="672" spans="3:19" s="259" customFormat="1" ht="15" customHeight="1">
      <c r="C672" s="260"/>
      <c r="S672" s="261"/>
    </row>
    <row r="673" spans="3:19" s="259" customFormat="1" ht="15" customHeight="1">
      <c r="C673" s="260"/>
      <c r="S673" s="261"/>
    </row>
    <row r="674" spans="3:19" s="259" customFormat="1" ht="15" customHeight="1">
      <c r="C674" s="260"/>
      <c r="S674" s="261"/>
    </row>
    <row r="675" spans="3:19" s="259" customFormat="1" ht="15" customHeight="1">
      <c r="C675" s="260"/>
      <c r="S675" s="261"/>
    </row>
    <row r="676" spans="3:19" s="259" customFormat="1" ht="15" customHeight="1">
      <c r="C676" s="260"/>
      <c r="S676" s="261"/>
    </row>
    <row r="677" spans="3:19" s="259" customFormat="1" ht="15" customHeight="1">
      <c r="C677" s="260"/>
      <c r="S677" s="261"/>
    </row>
    <row r="678" spans="3:19" s="259" customFormat="1" ht="15" customHeight="1">
      <c r="C678" s="260"/>
      <c r="S678" s="261"/>
    </row>
    <row r="679" spans="3:19" s="259" customFormat="1" ht="15" customHeight="1">
      <c r="C679" s="260"/>
      <c r="S679" s="261"/>
    </row>
    <row r="680" spans="3:19" s="259" customFormat="1" ht="15" customHeight="1">
      <c r="C680" s="260"/>
      <c r="S680" s="261"/>
    </row>
    <row r="681" spans="3:19" s="259" customFormat="1" ht="15" customHeight="1">
      <c r="C681" s="260"/>
      <c r="S681" s="261"/>
    </row>
    <row r="682" spans="3:19" s="259" customFormat="1" ht="15" customHeight="1">
      <c r="C682" s="260"/>
      <c r="S682" s="261"/>
    </row>
    <row r="683" spans="3:19" s="259" customFormat="1" ht="15" customHeight="1">
      <c r="C683" s="260"/>
      <c r="S683" s="261"/>
    </row>
    <row r="684" spans="3:19" s="259" customFormat="1" ht="15" customHeight="1">
      <c r="C684" s="260"/>
      <c r="S684" s="261"/>
    </row>
    <row r="685" spans="3:19" s="259" customFormat="1" ht="15" customHeight="1">
      <c r="C685" s="260"/>
      <c r="S685" s="261"/>
    </row>
    <row r="686" spans="3:19" s="259" customFormat="1" ht="15" customHeight="1">
      <c r="C686" s="260"/>
      <c r="S686" s="261"/>
    </row>
    <row r="687" spans="3:19" s="259" customFormat="1" ht="15" customHeight="1">
      <c r="C687" s="260"/>
      <c r="S687" s="261"/>
    </row>
    <row r="688" spans="3:19" s="259" customFormat="1" ht="15" customHeight="1">
      <c r="C688" s="260"/>
      <c r="S688" s="261"/>
    </row>
    <row r="689" spans="3:19" s="259" customFormat="1" ht="15" customHeight="1">
      <c r="C689" s="260"/>
      <c r="S689" s="261"/>
    </row>
    <row r="690" spans="3:19" s="259" customFormat="1" ht="15" customHeight="1">
      <c r="C690" s="260"/>
      <c r="S690" s="261"/>
    </row>
    <row r="691" spans="3:19" s="259" customFormat="1" ht="15" customHeight="1">
      <c r="C691" s="260"/>
      <c r="S691" s="261"/>
    </row>
    <row r="692" spans="3:19" s="259" customFormat="1" ht="15" customHeight="1">
      <c r="C692" s="260"/>
      <c r="S692" s="261"/>
    </row>
    <row r="693" spans="3:19" s="259" customFormat="1" ht="15" customHeight="1">
      <c r="C693" s="260"/>
      <c r="S693" s="261"/>
    </row>
    <row r="694" spans="3:19" s="259" customFormat="1" ht="15" customHeight="1">
      <c r="C694" s="260"/>
      <c r="S694" s="261"/>
    </row>
    <row r="695" spans="3:19" s="259" customFormat="1" ht="15" customHeight="1">
      <c r="C695" s="260"/>
      <c r="S695" s="261"/>
    </row>
    <row r="696" spans="3:19" s="259" customFormat="1" ht="15" customHeight="1">
      <c r="C696" s="260"/>
      <c r="S696" s="261"/>
    </row>
    <row r="697" spans="3:19" s="259" customFormat="1" ht="15" customHeight="1">
      <c r="C697" s="260"/>
      <c r="S697" s="261"/>
    </row>
    <row r="698" spans="3:19" s="259" customFormat="1" ht="15" customHeight="1">
      <c r="C698" s="260"/>
      <c r="S698" s="261"/>
    </row>
    <row r="699" spans="3:19" s="259" customFormat="1" ht="15" customHeight="1">
      <c r="C699" s="260"/>
      <c r="S699" s="261"/>
    </row>
    <row r="700" spans="3:19" s="259" customFormat="1" ht="15" customHeight="1">
      <c r="C700" s="260"/>
      <c r="S700" s="261"/>
    </row>
    <row r="701" spans="3:19" s="259" customFormat="1" ht="15" customHeight="1">
      <c r="C701" s="260"/>
      <c r="S701" s="261"/>
    </row>
    <row r="702" spans="3:19" s="259" customFormat="1" ht="15" customHeight="1">
      <c r="C702" s="260"/>
      <c r="S702" s="261"/>
    </row>
    <row r="703" spans="3:19" s="259" customFormat="1" ht="15" customHeight="1">
      <c r="C703" s="260"/>
      <c r="S703" s="261"/>
    </row>
    <row r="704" spans="3:19" s="259" customFormat="1" ht="15" customHeight="1">
      <c r="C704" s="260"/>
      <c r="S704" s="261"/>
    </row>
    <row r="705" spans="3:19" s="259" customFormat="1" ht="15" customHeight="1">
      <c r="C705" s="260"/>
      <c r="S705" s="261"/>
    </row>
    <row r="706" spans="3:19" s="259" customFormat="1" ht="15" customHeight="1">
      <c r="C706" s="260"/>
      <c r="S706" s="261"/>
    </row>
    <row r="707" spans="3:19" s="259" customFormat="1" ht="15" customHeight="1">
      <c r="C707" s="260"/>
      <c r="S707" s="261"/>
    </row>
    <row r="708" spans="3:19" s="259" customFormat="1" ht="15" customHeight="1">
      <c r="C708" s="260"/>
      <c r="S708" s="261"/>
    </row>
    <row r="709" spans="3:19" s="259" customFormat="1" ht="15" customHeight="1">
      <c r="C709" s="260"/>
      <c r="S709" s="261"/>
    </row>
    <row r="710" spans="3:19" s="259" customFormat="1" ht="15" customHeight="1">
      <c r="C710" s="260"/>
      <c r="S710" s="261"/>
    </row>
    <row r="711" spans="3:19" s="259" customFormat="1" ht="15" customHeight="1">
      <c r="C711" s="260"/>
      <c r="S711" s="261"/>
    </row>
    <row r="712" spans="3:19" s="259" customFormat="1" ht="15" customHeight="1">
      <c r="C712" s="260"/>
      <c r="S712" s="261"/>
    </row>
    <row r="713" spans="3:19" s="259" customFormat="1" ht="15" customHeight="1">
      <c r="C713" s="260"/>
      <c r="S713" s="261"/>
    </row>
    <row r="714" spans="3:19" s="259" customFormat="1" ht="15" customHeight="1">
      <c r="C714" s="260"/>
      <c r="S714" s="261"/>
    </row>
    <row r="715" spans="3:19" s="259" customFormat="1" ht="15" customHeight="1">
      <c r="C715" s="260"/>
      <c r="S715" s="261"/>
    </row>
    <row r="716" spans="3:19" s="259" customFormat="1" ht="15" customHeight="1">
      <c r="C716" s="260"/>
      <c r="S716" s="261"/>
    </row>
    <row r="717" spans="3:19" s="259" customFormat="1" ht="15" customHeight="1">
      <c r="C717" s="260"/>
      <c r="S717" s="261"/>
    </row>
    <row r="718" spans="3:19" s="259" customFormat="1" ht="15" customHeight="1">
      <c r="C718" s="260"/>
      <c r="S718" s="261"/>
    </row>
    <row r="719" spans="3:19" s="259" customFormat="1" ht="15" customHeight="1">
      <c r="C719" s="260"/>
      <c r="S719" s="261"/>
    </row>
    <row r="720" spans="3:19" s="259" customFormat="1" ht="15" customHeight="1">
      <c r="C720" s="260"/>
      <c r="S720" s="261"/>
    </row>
    <row r="721" spans="3:19" s="259" customFormat="1" ht="15" customHeight="1">
      <c r="C721" s="260"/>
      <c r="S721" s="261"/>
    </row>
    <row r="722" spans="3:19" s="259" customFormat="1" ht="15" customHeight="1">
      <c r="C722" s="260"/>
      <c r="S722" s="261"/>
    </row>
    <row r="723" spans="3:19" s="259" customFormat="1" ht="15" customHeight="1">
      <c r="C723" s="260"/>
      <c r="S723" s="261"/>
    </row>
    <row r="724" spans="3:19" s="259" customFormat="1" ht="15" customHeight="1">
      <c r="C724" s="260"/>
      <c r="S724" s="261"/>
    </row>
    <row r="725" spans="3:19" s="259" customFormat="1" ht="15" customHeight="1">
      <c r="C725" s="260"/>
      <c r="S725" s="261"/>
    </row>
    <row r="726" spans="3:19" s="259" customFormat="1" ht="15" customHeight="1">
      <c r="C726" s="260"/>
      <c r="S726" s="261"/>
    </row>
    <row r="727" spans="3:19" s="259" customFormat="1" ht="15" customHeight="1">
      <c r="C727" s="260"/>
      <c r="S727" s="261"/>
    </row>
    <row r="728" spans="3:19" s="259" customFormat="1" ht="15" customHeight="1">
      <c r="C728" s="260"/>
      <c r="S728" s="261"/>
    </row>
    <row r="729" spans="3:19" s="259" customFormat="1" ht="15" customHeight="1">
      <c r="C729" s="260"/>
      <c r="S729" s="261"/>
    </row>
    <row r="730" spans="3:19" s="259" customFormat="1" ht="15" customHeight="1">
      <c r="C730" s="260"/>
      <c r="S730" s="261"/>
    </row>
    <row r="731" spans="3:19" s="259" customFormat="1" ht="15" customHeight="1">
      <c r="C731" s="260"/>
      <c r="S731" s="261"/>
    </row>
    <row r="732" spans="3:19" s="259" customFormat="1" ht="15" customHeight="1">
      <c r="C732" s="260"/>
      <c r="S732" s="261"/>
    </row>
    <row r="733" spans="3:19" s="259" customFormat="1" ht="15" customHeight="1">
      <c r="C733" s="260"/>
      <c r="S733" s="261"/>
    </row>
    <row r="734" spans="3:19" s="259" customFormat="1" ht="15" customHeight="1">
      <c r="C734" s="260"/>
      <c r="S734" s="261"/>
    </row>
    <row r="735" spans="3:19" s="259" customFormat="1" ht="15" customHeight="1">
      <c r="C735" s="260"/>
      <c r="S735" s="261"/>
    </row>
    <row r="736" spans="3:19" s="259" customFormat="1" ht="15" customHeight="1">
      <c r="C736" s="260"/>
      <c r="S736" s="261"/>
    </row>
    <row r="737" spans="3:19" s="259" customFormat="1" ht="15" customHeight="1">
      <c r="C737" s="260"/>
      <c r="S737" s="261"/>
    </row>
    <row r="738" spans="3:19" s="259" customFormat="1" ht="15" customHeight="1">
      <c r="C738" s="260"/>
      <c r="S738" s="261"/>
    </row>
    <row r="739" spans="3:19" s="259" customFormat="1" ht="15" customHeight="1">
      <c r="C739" s="260"/>
      <c r="S739" s="261"/>
    </row>
    <row r="740" spans="3:19" s="259" customFormat="1" ht="15" customHeight="1">
      <c r="C740" s="260"/>
      <c r="S740" s="261"/>
    </row>
    <row r="741" spans="3:19" s="259" customFormat="1" ht="15" customHeight="1">
      <c r="C741" s="260"/>
      <c r="S741" s="261"/>
    </row>
    <row r="742" spans="3:19" s="259" customFormat="1" ht="15" customHeight="1">
      <c r="C742" s="260"/>
      <c r="S742" s="261"/>
    </row>
    <row r="743" spans="3:19" s="259" customFormat="1" ht="15" customHeight="1">
      <c r="C743" s="260"/>
      <c r="S743" s="261"/>
    </row>
    <row r="744" spans="3:19" s="259" customFormat="1" ht="15" customHeight="1">
      <c r="C744" s="260"/>
      <c r="S744" s="261"/>
    </row>
    <row r="745" spans="3:19" s="259" customFormat="1" ht="15" customHeight="1">
      <c r="C745" s="260"/>
      <c r="S745" s="261"/>
    </row>
    <row r="746" spans="3:19" s="259" customFormat="1" ht="15" customHeight="1">
      <c r="C746" s="260"/>
      <c r="S746" s="261"/>
    </row>
    <row r="747" spans="3:19" s="259" customFormat="1" ht="15" customHeight="1">
      <c r="C747" s="260"/>
      <c r="S747" s="261"/>
    </row>
    <row r="748" spans="3:19" s="259" customFormat="1" ht="15" customHeight="1">
      <c r="C748" s="260"/>
      <c r="S748" s="261"/>
    </row>
    <row r="749" spans="3:19" s="259" customFormat="1" ht="15" customHeight="1">
      <c r="C749" s="260"/>
      <c r="S749" s="261"/>
    </row>
    <row r="750" spans="3:19" s="259" customFormat="1" ht="15" customHeight="1">
      <c r="C750" s="260"/>
      <c r="S750" s="261"/>
    </row>
    <row r="751" spans="3:19" s="259" customFormat="1" ht="15" customHeight="1">
      <c r="C751" s="260"/>
      <c r="S751" s="261"/>
    </row>
    <row r="752" spans="3:19" s="259" customFormat="1" ht="15" customHeight="1">
      <c r="C752" s="260"/>
      <c r="S752" s="261"/>
    </row>
    <row r="753" spans="3:19" s="259" customFormat="1" ht="15" customHeight="1">
      <c r="C753" s="260"/>
      <c r="S753" s="261"/>
    </row>
    <row r="754" spans="3:19" s="259" customFormat="1" ht="15" customHeight="1">
      <c r="C754" s="260"/>
      <c r="S754" s="261"/>
    </row>
    <row r="755" spans="3:19" s="259" customFormat="1" ht="15" customHeight="1">
      <c r="C755" s="260"/>
      <c r="S755" s="261"/>
    </row>
    <row r="756" spans="3:19" s="259" customFormat="1" ht="15" customHeight="1">
      <c r="C756" s="260"/>
      <c r="S756" s="261"/>
    </row>
    <row r="757" spans="3:19" s="259" customFormat="1" ht="15" customHeight="1">
      <c r="C757" s="260"/>
      <c r="S757" s="261"/>
    </row>
    <row r="758" spans="3:19" s="259" customFormat="1" ht="15" customHeight="1">
      <c r="C758" s="260"/>
      <c r="S758" s="261"/>
    </row>
    <row r="759" spans="3:19" s="259" customFormat="1" ht="15" customHeight="1">
      <c r="C759" s="260"/>
      <c r="S759" s="261"/>
    </row>
    <row r="760" spans="3:19" s="259" customFormat="1" ht="15" customHeight="1">
      <c r="C760" s="260"/>
      <c r="S760" s="261"/>
    </row>
    <row r="761" spans="3:19" s="259" customFormat="1" ht="15" customHeight="1">
      <c r="C761" s="260"/>
      <c r="S761" s="261"/>
    </row>
    <row r="762" spans="3:19" s="259" customFormat="1" ht="15" customHeight="1">
      <c r="C762" s="260"/>
      <c r="S762" s="261"/>
    </row>
    <row r="763" spans="3:19" s="259" customFormat="1" ht="15" customHeight="1">
      <c r="C763" s="260"/>
      <c r="S763" s="261"/>
    </row>
    <row r="764" spans="3:19" s="259" customFormat="1" ht="15" customHeight="1">
      <c r="C764" s="260"/>
      <c r="S764" s="261"/>
    </row>
    <row r="765" spans="3:19" s="259" customFormat="1" ht="15" customHeight="1">
      <c r="C765" s="260"/>
      <c r="S765" s="261"/>
    </row>
    <row r="766" spans="3:19" s="259" customFormat="1" ht="15" customHeight="1">
      <c r="C766" s="260"/>
      <c r="S766" s="261"/>
    </row>
    <row r="767" spans="3:19" s="259" customFormat="1" ht="15" customHeight="1">
      <c r="C767" s="260"/>
      <c r="S767" s="261"/>
    </row>
    <row r="768" spans="3:19" s="259" customFormat="1" ht="15" customHeight="1">
      <c r="C768" s="260"/>
      <c r="S768" s="261"/>
    </row>
    <row r="769" spans="3:19" s="259" customFormat="1" ht="15" customHeight="1">
      <c r="C769" s="260"/>
      <c r="S769" s="261"/>
    </row>
    <row r="770" spans="3:19" s="259" customFormat="1" ht="15" customHeight="1">
      <c r="C770" s="260"/>
      <c r="S770" s="261"/>
    </row>
    <row r="771" spans="3:19" s="259" customFormat="1" ht="15" customHeight="1">
      <c r="C771" s="260"/>
      <c r="S771" s="261"/>
    </row>
    <row r="772" spans="3:19" s="259" customFormat="1" ht="15" customHeight="1">
      <c r="C772" s="260"/>
      <c r="S772" s="261"/>
    </row>
    <row r="773" spans="3:19" s="259" customFormat="1" ht="15" customHeight="1">
      <c r="C773" s="260"/>
      <c r="S773" s="261"/>
    </row>
    <row r="774" spans="3:19" s="259" customFormat="1" ht="15" customHeight="1">
      <c r="C774" s="260"/>
      <c r="S774" s="261"/>
    </row>
    <row r="775" spans="3:19" s="259" customFormat="1" ht="15" customHeight="1">
      <c r="C775" s="260"/>
      <c r="S775" s="261"/>
    </row>
    <row r="776" spans="3:19" s="259" customFormat="1" ht="15" customHeight="1">
      <c r="C776" s="260"/>
      <c r="S776" s="261"/>
    </row>
    <row r="777" spans="3:19" s="259" customFormat="1" ht="15" customHeight="1">
      <c r="C777" s="260"/>
      <c r="S777" s="261"/>
    </row>
    <row r="778" spans="3:19" s="259" customFormat="1" ht="15" customHeight="1">
      <c r="C778" s="260"/>
      <c r="S778" s="261"/>
    </row>
    <row r="779" spans="3:19" s="259" customFormat="1" ht="15" customHeight="1">
      <c r="C779" s="260"/>
      <c r="S779" s="261"/>
    </row>
    <row r="780" spans="3:19" s="259" customFormat="1" ht="15" customHeight="1">
      <c r="C780" s="260"/>
      <c r="S780" s="261"/>
    </row>
    <row r="781" spans="3:19" s="259" customFormat="1" ht="15" customHeight="1">
      <c r="C781" s="260"/>
      <c r="S781" s="261"/>
    </row>
    <row r="782" spans="3:19" s="259" customFormat="1" ht="15" customHeight="1">
      <c r="C782" s="260"/>
      <c r="S782" s="261"/>
    </row>
    <row r="783" spans="3:19" s="259" customFormat="1" ht="15" customHeight="1">
      <c r="C783" s="260"/>
      <c r="S783" s="261"/>
    </row>
    <row r="784" spans="3:19" s="259" customFormat="1" ht="15" customHeight="1">
      <c r="C784" s="260"/>
      <c r="S784" s="261"/>
    </row>
    <row r="785" spans="3:19" s="259" customFormat="1" ht="15" customHeight="1">
      <c r="C785" s="260"/>
      <c r="S785" s="261"/>
    </row>
    <row r="786" spans="3:19" s="259" customFormat="1" ht="15" customHeight="1">
      <c r="C786" s="260"/>
      <c r="S786" s="261"/>
    </row>
    <row r="787" spans="3:19" s="259" customFormat="1" ht="15" customHeight="1">
      <c r="C787" s="260"/>
      <c r="S787" s="261"/>
    </row>
    <row r="788" spans="3:19" s="259" customFormat="1" ht="15" customHeight="1">
      <c r="C788" s="260"/>
      <c r="S788" s="261"/>
    </row>
    <row r="789" spans="3:19" s="259" customFormat="1" ht="15" customHeight="1">
      <c r="C789" s="260"/>
      <c r="S789" s="261"/>
    </row>
    <row r="790" spans="3:19" s="259" customFormat="1" ht="15" customHeight="1">
      <c r="C790" s="260"/>
      <c r="S790" s="261"/>
    </row>
    <row r="791" spans="3:19" s="259" customFormat="1" ht="15" customHeight="1">
      <c r="C791" s="260"/>
      <c r="S791" s="261"/>
    </row>
    <row r="792" spans="3:19" s="259" customFormat="1" ht="15" customHeight="1">
      <c r="C792" s="260"/>
      <c r="S792" s="261"/>
    </row>
    <row r="793" spans="3:19" s="259" customFormat="1" ht="15" customHeight="1">
      <c r="C793" s="260"/>
      <c r="S793" s="261"/>
    </row>
    <row r="794" spans="3:19" s="259" customFormat="1" ht="15" customHeight="1">
      <c r="C794" s="260"/>
      <c r="S794" s="261"/>
    </row>
    <row r="795" spans="3:19" s="259" customFormat="1" ht="15" customHeight="1">
      <c r="C795" s="260"/>
      <c r="S795" s="261"/>
    </row>
    <row r="796" spans="3:19" s="259" customFormat="1" ht="15" customHeight="1">
      <c r="C796" s="260"/>
      <c r="S796" s="261"/>
    </row>
    <row r="797" spans="3:19" s="259" customFormat="1" ht="15" customHeight="1">
      <c r="C797" s="260"/>
      <c r="S797" s="261"/>
    </row>
    <row r="798" spans="3:19" s="259" customFormat="1" ht="15" customHeight="1">
      <c r="C798" s="260"/>
      <c r="S798" s="261"/>
    </row>
    <row r="799" spans="3:19" s="259" customFormat="1" ht="15" customHeight="1">
      <c r="C799" s="260"/>
      <c r="S799" s="261"/>
    </row>
    <row r="800" spans="3:19" s="259" customFormat="1" ht="15" customHeight="1">
      <c r="C800" s="260"/>
      <c r="S800" s="261"/>
    </row>
    <row r="801" spans="3:19" s="259" customFormat="1" ht="15" customHeight="1">
      <c r="C801" s="260"/>
      <c r="S801" s="261"/>
    </row>
    <row r="802" spans="3:19" s="259" customFormat="1" ht="15" customHeight="1">
      <c r="C802" s="260"/>
      <c r="S802" s="261"/>
    </row>
    <row r="803" spans="3:19" s="259" customFormat="1" ht="15" customHeight="1">
      <c r="C803" s="260"/>
      <c r="S803" s="261"/>
    </row>
    <row r="804" spans="3:19" s="259" customFormat="1" ht="15" customHeight="1">
      <c r="C804" s="260"/>
      <c r="S804" s="261"/>
    </row>
    <row r="805" spans="3:19" s="259" customFormat="1" ht="15" customHeight="1">
      <c r="C805" s="260"/>
      <c r="S805" s="261"/>
    </row>
    <row r="806" spans="3:19" s="259" customFormat="1" ht="15" customHeight="1">
      <c r="C806" s="260"/>
      <c r="S806" s="261"/>
    </row>
    <row r="807" spans="3:19" s="259" customFormat="1" ht="15" customHeight="1">
      <c r="C807" s="260"/>
      <c r="S807" s="261"/>
    </row>
    <row r="808" spans="3:19" s="259" customFormat="1" ht="15" customHeight="1">
      <c r="C808" s="260"/>
      <c r="S808" s="261"/>
    </row>
    <row r="809" spans="3:19" s="259" customFormat="1" ht="15" customHeight="1">
      <c r="C809" s="260"/>
      <c r="S809" s="261"/>
    </row>
    <row r="810" spans="3:19" s="259" customFormat="1" ht="15" customHeight="1">
      <c r="C810" s="260"/>
      <c r="S810" s="261"/>
    </row>
    <row r="811" spans="3:19" s="259" customFormat="1" ht="15" customHeight="1">
      <c r="C811" s="260"/>
      <c r="S811" s="261"/>
    </row>
    <row r="812" spans="3:19" s="259" customFormat="1" ht="15" customHeight="1">
      <c r="C812" s="260"/>
      <c r="S812" s="261"/>
    </row>
    <row r="813" spans="3:19" s="259" customFormat="1" ht="15" customHeight="1">
      <c r="C813" s="260"/>
      <c r="S813" s="261"/>
    </row>
    <row r="814" spans="3:19" s="259" customFormat="1" ht="15" customHeight="1">
      <c r="C814" s="260"/>
      <c r="S814" s="261"/>
    </row>
    <row r="815" spans="3:19" s="259" customFormat="1" ht="15" customHeight="1">
      <c r="C815" s="260"/>
      <c r="S815" s="261"/>
    </row>
    <row r="816" spans="3:19" s="259" customFormat="1" ht="15" customHeight="1">
      <c r="C816" s="260"/>
      <c r="S816" s="261"/>
    </row>
    <row r="817" spans="3:19" s="259" customFormat="1" ht="15" customHeight="1">
      <c r="C817" s="260"/>
      <c r="S817" s="261"/>
    </row>
    <row r="818" spans="3:19" s="259" customFormat="1" ht="15" customHeight="1">
      <c r="C818" s="260"/>
      <c r="S818" s="261"/>
    </row>
    <row r="819" spans="3:19" s="259" customFormat="1" ht="15" customHeight="1">
      <c r="C819" s="260"/>
      <c r="S819" s="261"/>
    </row>
    <row r="820" spans="3:19" s="259" customFormat="1" ht="15" customHeight="1">
      <c r="C820" s="260"/>
      <c r="S820" s="261"/>
    </row>
    <row r="821" spans="3:19" s="259" customFormat="1" ht="15" customHeight="1">
      <c r="C821" s="260"/>
      <c r="S821" s="261"/>
    </row>
    <row r="822" spans="3:19" s="259" customFormat="1" ht="15" customHeight="1">
      <c r="C822" s="260"/>
      <c r="S822" s="261"/>
    </row>
    <row r="823" spans="3:19" s="259" customFormat="1" ht="15" customHeight="1">
      <c r="C823" s="260"/>
      <c r="S823" s="261"/>
    </row>
    <row r="824" spans="3:19" s="259" customFormat="1" ht="15" customHeight="1">
      <c r="C824" s="260"/>
      <c r="S824" s="261"/>
    </row>
    <row r="825" spans="3:19" s="259" customFormat="1" ht="15" customHeight="1">
      <c r="C825" s="260"/>
      <c r="S825" s="261"/>
    </row>
    <row r="826" spans="3:19" s="259" customFormat="1" ht="15" customHeight="1">
      <c r="C826" s="260"/>
      <c r="S826" s="261"/>
    </row>
    <row r="827" spans="3:19" s="259" customFormat="1" ht="15" customHeight="1">
      <c r="C827" s="260"/>
      <c r="S827" s="261"/>
    </row>
    <row r="828" spans="3:19" s="259" customFormat="1" ht="15" customHeight="1">
      <c r="C828" s="260"/>
      <c r="S828" s="261"/>
    </row>
    <row r="829" spans="3:19" s="259" customFormat="1" ht="15" customHeight="1">
      <c r="C829" s="260"/>
      <c r="S829" s="261"/>
    </row>
    <row r="830" spans="3:19" s="259" customFormat="1" ht="15" customHeight="1">
      <c r="C830" s="260"/>
      <c r="S830" s="261"/>
    </row>
    <row r="831" spans="3:19" s="259" customFormat="1" ht="15" customHeight="1">
      <c r="C831" s="260"/>
      <c r="S831" s="261"/>
    </row>
    <row r="832" spans="3:19" s="259" customFormat="1" ht="15" customHeight="1">
      <c r="C832" s="260"/>
      <c r="S832" s="261"/>
    </row>
    <row r="833" spans="3:19" s="259" customFormat="1" ht="15" customHeight="1">
      <c r="C833" s="260"/>
      <c r="S833" s="261"/>
    </row>
    <row r="834" spans="3:19" s="259" customFormat="1" ht="15" customHeight="1">
      <c r="C834" s="260"/>
      <c r="S834" s="261"/>
    </row>
    <row r="835" spans="3:19" s="259" customFormat="1" ht="15" customHeight="1">
      <c r="C835" s="260"/>
      <c r="S835" s="261"/>
    </row>
    <row r="836" spans="3:19" s="259" customFormat="1" ht="15" customHeight="1">
      <c r="C836" s="260"/>
      <c r="S836" s="261"/>
    </row>
    <row r="837" spans="3:19" s="259" customFormat="1" ht="15" customHeight="1">
      <c r="C837" s="260"/>
      <c r="S837" s="261"/>
    </row>
    <row r="838" spans="3:19" s="259" customFormat="1" ht="15" customHeight="1">
      <c r="C838" s="260"/>
      <c r="S838" s="261"/>
    </row>
    <row r="839" spans="3:19" s="259" customFormat="1" ht="15" customHeight="1">
      <c r="C839" s="260"/>
      <c r="S839" s="261"/>
    </row>
    <row r="840" spans="3:19" s="259" customFormat="1" ht="15" customHeight="1">
      <c r="C840" s="260"/>
      <c r="S840" s="261"/>
    </row>
    <row r="841" spans="3:19" s="259" customFormat="1" ht="15" customHeight="1">
      <c r="C841" s="260"/>
      <c r="S841" s="261"/>
    </row>
    <row r="842" spans="3:19" s="259" customFormat="1" ht="15" customHeight="1">
      <c r="C842" s="260"/>
      <c r="S842" s="261"/>
    </row>
    <row r="843" spans="3:19" s="259" customFormat="1" ht="15" customHeight="1">
      <c r="C843" s="260"/>
      <c r="S843" s="261"/>
    </row>
    <row r="844" spans="3:19" s="259" customFormat="1" ht="15" customHeight="1">
      <c r="C844" s="260"/>
      <c r="S844" s="261"/>
    </row>
    <row r="845" spans="3:19" s="259" customFormat="1" ht="15" customHeight="1">
      <c r="C845" s="260"/>
      <c r="S845" s="261"/>
    </row>
    <row r="846" spans="3:19" s="259" customFormat="1" ht="15" customHeight="1">
      <c r="C846" s="260"/>
      <c r="S846" s="261"/>
    </row>
    <row r="847" spans="3:19" s="259" customFormat="1" ht="15" customHeight="1">
      <c r="C847" s="260"/>
      <c r="S847" s="261"/>
    </row>
    <row r="848" spans="3:19" s="259" customFormat="1" ht="15" customHeight="1">
      <c r="C848" s="260"/>
      <c r="S848" s="261"/>
    </row>
    <row r="849" spans="3:19" s="259" customFormat="1" ht="15" customHeight="1">
      <c r="C849" s="260"/>
      <c r="S849" s="261"/>
    </row>
    <row r="850" spans="3:19" s="259" customFormat="1" ht="15" customHeight="1">
      <c r="C850" s="260"/>
      <c r="S850" s="261"/>
    </row>
    <row r="851" spans="3:19" s="259" customFormat="1" ht="15" customHeight="1">
      <c r="C851" s="260"/>
      <c r="S851" s="261"/>
    </row>
    <row r="852" spans="3:19" s="259" customFormat="1" ht="15" customHeight="1">
      <c r="C852" s="260"/>
      <c r="S852" s="261"/>
    </row>
    <row r="853" spans="3:19" s="259" customFormat="1" ht="15" customHeight="1">
      <c r="C853" s="260"/>
      <c r="S853" s="261"/>
    </row>
    <row r="854" spans="3:19" s="259" customFormat="1" ht="15" customHeight="1">
      <c r="C854" s="260"/>
      <c r="S854" s="261"/>
    </row>
    <row r="855" spans="3:19" s="259" customFormat="1" ht="15" customHeight="1">
      <c r="C855" s="260"/>
      <c r="S855" s="261"/>
    </row>
    <row r="856" spans="3:19" s="259" customFormat="1" ht="15" customHeight="1">
      <c r="C856" s="260"/>
      <c r="S856" s="261"/>
    </row>
    <row r="857" spans="3:19" s="259" customFormat="1" ht="15" customHeight="1">
      <c r="C857" s="260"/>
      <c r="S857" s="261"/>
    </row>
    <row r="858" spans="3:19" s="259" customFormat="1" ht="15" customHeight="1">
      <c r="C858" s="260"/>
      <c r="S858" s="261"/>
    </row>
    <row r="859" spans="3:19" s="259" customFormat="1" ht="15" customHeight="1">
      <c r="C859" s="260"/>
      <c r="S859" s="261"/>
    </row>
    <row r="860" spans="3:19" s="259" customFormat="1" ht="15" customHeight="1">
      <c r="C860" s="260"/>
      <c r="S860" s="261"/>
    </row>
    <row r="861" spans="3:19" s="259" customFormat="1" ht="15" customHeight="1">
      <c r="C861" s="260"/>
      <c r="S861" s="261"/>
    </row>
    <row r="862" spans="3:19" s="259" customFormat="1" ht="15" customHeight="1">
      <c r="C862" s="260"/>
      <c r="S862" s="261"/>
    </row>
    <row r="863" spans="3:19" s="259" customFormat="1" ht="15" customHeight="1">
      <c r="C863" s="260"/>
      <c r="S863" s="261"/>
    </row>
    <row r="864" spans="3:19" s="259" customFormat="1" ht="15" customHeight="1">
      <c r="C864" s="260"/>
      <c r="S864" s="261"/>
    </row>
    <row r="865" spans="3:19" s="259" customFormat="1" ht="15" customHeight="1">
      <c r="C865" s="260"/>
      <c r="S865" s="261"/>
    </row>
    <row r="866" spans="3:19" s="259" customFormat="1" ht="15" customHeight="1">
      <c r="C866" s="260"/>
      <c r="S866" s="261"/>
    </row>
    <row r="867" spans="3:19" s="259" customFormat="1" ht="15" customHeight="1">
      <c r="C867" s="260"/>
      <c r="S867" s="261"/>
    </row>
    <row r="868" spans="3:19" s="259" customFormat="1" ht="15" customHeight="1">
      <c r="C868" s="260"/>
      <c r="S868" s="261"/>
    </row>
    <row r="869" spans="3:19" s="259" customFormat="1" ht="15" customHeight="1">
      <c r="C869" s="260"/>
      <c r="S869" s="261"/>
    </row>
    <row r="870" spans="3:19" s="259" customFormat="1" ht="15" customHeight="1">
      <c r="C870" s="260"/>
      <c r="S870" s="261"/>
    </row>
    <row r="871" spans="3:19" s="259" customFormat="1" ht="15" customHeight="1">
      <c r="C871" s="260"/>
      <c r="S871" s="261"/>
    </row>
    <row r="872" spans="3:19" s="259" customFormat="1" ht="15" customHeight="1">
      <c r="C872" s="260"/>
      <c r="S872" s="261"/>
    </row>
    <row r="873" spans="3:19" s="259" customFormat="1" ht="15" customHeight="1">
      <c r="C873" s="260"/>
      <c r="S873" s="261"/>
    </row>
    <row r="874" spans="3:19" s="259" customFormat="1" ht="15" customHeight="1">
      <c r="C874" s="260"/>
      <c r="S874" s="261"/>
    </row>
    <row r="875" spans="3:19" s="259" customFormat="1" ht="15" customHeight="1">
      <c r="C875" s="260"/>
      <c r="S875" s="261"/>
    </row>
    <row r="876" spans="3:19" s="259" customFormat="1" ht="15" customHeight="1">
      <c r="C876" s="260"/>
      <c r="S876" s="261"/>
    </row>
    <row r="877" spans="3:19" s="259" customFormat="1" ht="15" customHeight="1">
      <c r="C877" s="260"/>
      <c r="S877" s="261"/>
    </row>
    <row r="878" spans="3:19" s="259" customFormat="1" ht="15" customHeight="1">
      <c r="C878" s="260"/>
      <c r="S878" s="261"/>
    </row>
    <row r="879" spans="3:19" s="259" customFormat="1" ht="15" customHeight="1">
      <c r="C879" s="260"/>
      <c r="S879" s="261"/>
    </row>
    <row r="880" spans="3:19" s="259" customFormat="1" ht="15" customHeight="1">
      <c r="C880" s="260"/>
      <c r="S880" s="261"/>
    </row>
    <row r="881" spans="3:19" s="259" customFormat="1" ht="15" customHeight="1">
      <c r="C881" s="260"/>
      <c r="S881" s="261"/>
    </row>
    <row r="882" spans="3:19" s="259" customFormat="1" ht="15" customHeight="1">
      <c r="C882" s="260"/>
      <c r="S882" s="261"/>
    </row>
    <row r="883" spans="3:19" s="259" customFormat="1" ht="15" customHeight="1">
      <c r="C883" s="260"/>
      <c r="S883" s="261"/>
    </row>
    <row r="884" spans="3:19" s="259" customFormat="1" ht="15" customHeight="1">
      <c r="C884" s="260"/>
      <c r="S884" s="261"/>
    </row>
    <row r="885" spans="3:19" s="259" customFormat="1" ht="15" customHeight="1">
      <c r="C885" s="260"/>
      <c r="S885" s="261"/>
    </row>
    <row r="886" spans="3:19" s="259" customFormat="1" ht="15" customHeight="1">
      <c r="C886" s="260"/>
      <c r="S886" s="261"/>
    </row>
    <row r="887" spans="3:19" s="259" customFormat="1" ht="15" customHeight="1">
      <c r="C887" s="260"/>
      <c r="S887" s="261"/>
    </row>
    <row r="888" spans="3:19" s="259" customFormat="1" ht="15" customHeight="1">
      <c r="C888" s="260"/>
      <c r="S888" s="261"/>
    </row>
    <row r="889" spans="3:19" s="259" customFormat="1" ht="15" customHeight="1">
      <c r="C889" s="260"/>
      <c r="S889" s="261"/>
    </row>
    <row r="890" spans="3:19" s="259" customFormat="1" ht="15" customHeight="1">
      <c r="C890" s="260"/>
      <c r="S890" s="261"/>
    </row>
    <row r="891" spans="3:19" s="259" customFormat="1" ht="15" customHeight="1">
      <c r="C891" s="260"/>
      <c r="S891" s="261"/>
    </row>
    <row r="892" spans="3:19" s="259" customFormat="1" ht="15" customHeight="1">
      <c r="C892" s="260"/>
      <c r="S892" s="261"/>
    </row>
    <row r="893" spans="3:19" s="259" customFormat="1" ht="15" customHeight="1">
      <c r="C893" s="260"/>
      <c r="S893" s="261"/>
    </row>
    <row r="894" spans="3:19" s="259" customFormat="1" ht="15" customHeight="1">
      <c r="C894" s="260"/>
      <c r="S894" s="261"/>
    </row>
    <row r="895" spans="3:19" s="259" customFormat="1" ht="15" customHeight="1">
      <c r="C895" s="260"/>
      <c r="S895" s="261"/>
    </row>
    <row r="896" spans="3:19" s="259" customFormat="1" ht="15" customHeight="1">
      <c r="C896" s="260"/>
      <c r="S896" s="261"/>
    </row>
    <row r="897" spans="3:19" s="259" customFormat="1" ht="15" customHeight="1">
      <c r="C897" s="260"/>
      <c r="S897" s="261"/>
    </row>
    <row r="898" spans="3:19" s="259" customFormat="1" ht="15" customHeight="1">
      <c r="C898" s="260"/>
      <c r="S898" s="261"/>
    </row>
    <row r="899" spans="3:19" s="259" customFormat="1" ht="15" customHeight="1">
      <c r="C899" s="260"/>
      <c r="S899" s="261"/>
    </row>
    <row r="900" spans="3:19" s="259" customFormat="1" ht="15" customHeight="1">
      <c r="C900" s="260"/>
      <c r="S900" s="261"/>
    </row>
    <row r="901" spans="3:19" s="259" customFormat="1" ht="15" customHeight="1">
      <c r="C901" s="260"/>
      <c r="S901" s="261"/>
    </row>
    <row r="902" spans="3:19" s="259" customFormat="1" ht="15" customHeight="1">
      <c r="C902" s="260"/>
      <c r="S902" s="261"/>
    </row>
    <row r="903" spans="3:19" s="259" customFormat="1" ht="15" customHeight="1">
      <c r="C903" s="260"/>
      <c r="S903" s="261"/>
    </row>
    <row r="904" spans="3:19" s="259" customFormat="1" ht="15" customHeight="1">
      <c r="C904" s="260"/>
      <c r="S904" s="261"/>
    </row>
    <row r="905" spans="3:19" s="259" customFormat="1" ht="15" customHeight="1">
      <c r="C905" s="260"/>
      <c r="S905" s="261"/>
    </row>
    <row r="906" spans="3:19" s="259" customFormat="1" ht="15" customHeight="1">
      <c r="C906" s="260"/>
      <c r="S906" s="261"/>
    </row>
    <row r="907" spans="3:19" s="259" customFormat="1" ht="15" customHeight="1">
      <c r="C907" s="260"/>
      <c r="S907" s="261"/>
    </row>
    <row r="908" spans="3:19" s="259" customFormat="1" ht="15" customHeight="1">
      <c r="C908" s="260"/>
      <c r="S908" s="261"/>
    </row>
    <row r="909" spans="3:19" s="259" customFormat="1" ht="15" customHeight="1">
      <c r="C909" s="260"/>
      <c r="S909" s="261"/>
    </row>
    <row r="910" spans="3:19" s="259" customFormat="1" ht="15" customHeight="1">
      <c r="C910" s="260"/>
      <c r="S910" s="261"/>
    </row>
    <row r="911" spans="3:19" s="259" customFormat="1" ht="15" customHeight="1">
      <c r="C911" s="260"/>
      <c r="S911" s="261"/>
    </row>
    <row r="912" spans="3:19" s="259" customFormat="1" ht="15" customHeight="1">
      <c r="C912" s="260"/>
      <c r="S912" s="261"/>
    </row>
    <row r="913" spans="3:19" s="259" customFormat="1" ht="15" customHeight="1">
      <c r="C913" s="260"/>
      <c r="S913" s="261"/>
    </row>
    <row r="914" spans="3:19" s="259" customFormat="1" ht="15" customHeight="1">
      <c r="C914" s="260"/>
      <c r="S914" s="261"/>
    </row>
    <row r="915" spans="3:19" s="259" customFormat="1" ht="15" customHeight="1">
      <c r="C915" s="260"/>
      <c r="S915" s="261"/>
    </row>
    <row r="916" spans="3:19" s="259" customFormat="1" ht="15" customHeight="1">
      <c r="C916" s="260"/>
      <c r="S916" s="261"/>
    </row>
    <row r="917" spans="3:19" s="259" customFormat="1" ht="15" customHeight="1">
      <c r="C917" s="260"/>
      <c r="S917" s="261"/>
    </row>
    <row r="918" spans="3:19" s="259" customFormat="1" ht="15" customHeight="1">
      <c r="C918" s="260"/>
      <c r="S918" s="261"/>
    </row>
    <row r="919" spans="3:19" s="259" customFormat="1" ht="15" customHeight="1">
      <c r="C919" s="260"/>
      <c r="S919" s="261"/>
    </row>
    <row r="920" spans="3:19" s="259" customFormat="1" ht="15" customHeight="1">
      <c r="C920" s="260"/>
      <c r="S920" s="261"/>
    </row>
    <row r="921" spans="3:19" s="259" customFormat="1" ht="15" customHeight="1">
      <c r="C921" s="260"/>
      <c r="S921" s="261"/>
    </row>
    <row r="922" spans="3:19" s="259" customFormat="1" ht="15" customHeight="1">
      <c r="C922" s="260"/>
      <c r="S922" s="261"/>
    </row>
    <row r="923" spans="3:19" s="259" customFormat="1" ht="15" customHeight="1">
      <c r="C923" s="260"/>
      <c r="S923" s="261"/>
    </row>
    <row r="924" spans="3:19" s="259" customFormat="1" ht="15" customHeight="1">
      <c r="C924" s="260"/>
      <c r="S924" s="261"/>
    </row>
    <row r="925" spans="3:19" s="259" customFormat="1" ht="15" customHeight="1">
      <c r="C925" s="260"/>
      <c r="S925" s="261"/>
    </row>
    <row r="926" spans="3:19" s="259" customFormat="1" ht="15" customHeight="1">
      <c r="C926" s="260"/>
      <c r="S926" s="261"/>
    </row>
    <row r="927" spans="3:19" s="259" customFormat="1" ht="15" customHeight="1">
      <c r="C927" s="260"/>
      <c r="S927" s="261"/>
    </row>
    <row r="928" spans="3:19" s="259" customFormat="1" ht="15" customHeight="1">
      <c r="C928" s="260"/>
      <c r="S928" s="261"/>
    </row>
    <row r="929" spans="3:19" s="259" customFormat="1" ht="15" customHeight="1">
      <c r="C929" s="260"/>
      <c r="S929" s="261"/>
    </row>
    <row r="930" spans="3:19" s="259" customFormat="1" ht="15" customHeight="1">
      <c r="C930" s="260"/>
      <c r="S930" s="261"/>
    </row>
    <row r="931" spans="3:19" s="259" customFormat="1" ht="15" customHeight="1">
      <c r="C931" s="260"/>
      <c r="S931" s="261"/>
    </row>
    <row r="932" spans="3:19" s="259" customFormat="1" ht="15" customHeight="1">
      <c r="C932" s="260"/>
      <c r="S932" s="261"/>
    </row>
    <row r="933" spans="3:19" s="259" customFormat="1" ht="15" customHeight="1">
      <c r="C933" s="260"/>
      <c r="S933" s="261"/>
    </row>
    <row r="934" spans="3:19" s="259" customFormat="1" ht="15" customHeight="1">
      <c r="C934" s="260"/>
      <c r="S934" s="261"/>
    </row>
    <row r="935" spans="3:19" s="259" customFormat="1" ht="15" customHeight="1">
      <c r="C935" s="260"/>
      <c r="S935" s="261"/>
    </row>
    <row r="936" spans="3:19" s="259" customFormat="1" ht="15" customHeight="1">
      <c r="C936" s="260"/>
      <c r="S936" s="261"/>
    </row>
    <row r="937" spans="3:19" s="259" customFormat="1" ht="15" customHeight="1">
      <c r="C937" s="260"/>
      <c r="S937" s="261"/>
    </row>
    <row r="938" spans="3:19" s="259" customFormat="1" ht="15" customHeight="1">
      <c r="C938" s="260"/>
      <c r="S938" s="261"/>
    </row>
    <row r="939" spans="3:19" s="259" customFormat="1" ht="15" customHeight="1">
      <c r="C939" s="260"/>
      <c r="S939" s="261"/>
    </row>
    <row r="940" spans="3:19" s="259" customFormat="1" ht="15" customHeight="1">
      <c r="C940" s="260"/>
      <c r="S940" s="261"/>
    </row>
    <row r="941" spans="3:19" s="259" customFormat="1" ht="15" customHeight="1">
      <c r="C941" s="260"/>
      <c r="S941" s="261"/>
    </row>
    <row r="942" spans="3:19" s="259" customFormat="1" ht="15" customHeight="1">
      <c r="C942" s="260"/>
      <c r="S942" s="261"/>
    </row>
    <row r="943" spans="3:19" s="259" customFormat="1" ht="15" customHeight="1">
      <c r="C943" s="260"/>
      <c r="S943" s="261"/>
    </row>
    <row r="944" spans="3:19" s="259" customFormat="1" ht="15" customHeight="1">
      <c r="C944" s="260"/>
      <c r="S944" s="261"/>
    </row>
    <row r="945" spans="3:19" s="259" customFormat="1" ht="15" customHeight="1">
      <c r="C945" s="260"/>
      <c r="S945" s="261"/>
    </row>
    <row r="946" spans="3:19" s="259" customFormat="1" ht="15" customHeight="1">
      <c r="C946" s="260"/>
      <c r="S946" s="261"/>
    </row>
    <row r="947" spans="3:19" s="259" customFormat="1" ht="15" customHeight="1">
      <c r="C947" s="260"/>
      <c r="S947" s="261"/>
    </row>
    <row r="948" spans="3:19" s="259" customFormat="1" ht="15" customHeight="1">
      <c r="C948" s="260"/>
      <c r="S948" s="261"/>
    </row>
    <row r="949" spans="3:19" s="259" customFormat="1" ht="15" customHeight="1">
      <c r="C949" s="260"/>
      <c r="S949" s="261"/>
    </row>
    <row r="950" spans="3:19" s="259" customFormat="1" ht="15" customHeight="1">
      <c r="C950" s="260"/>
      <c r="S950" s="261"/>
    </row>
    <row r="951" spans="3:19" s="259" customFormat="1" ht="15" customHeight="1">
      <c r="C951" s="260"/>
      <c r="S951" s="261"/>
    </row>
    <row r="952" spans="3:19" s="259" customFormat="1" ht="15" customHeight="1">
      <c r="C952" s="260"/>
      <c r="S952" s="261"/>
    </row>
    <row r="953" spans="3:19" s="259" customFormat="1" ht="15" customHeight="1">
      <c r="C953" s="260"/>
      <c r="S953" s="261"/>
    </row>
    <row r="954" spans="3:19" s="259" customFormat="1" ht="15" customHeight="1">
      <c r="C954" s="260"/>
      <c r="S954" s="261"/>
    </row>
    <row r="955" spans="3:19" s="259" customFormat="1" ht="15" customHeight="1">
      <c r="C955" s="260"/>
      <c r="S955" s="261"/>
    </row>
    <row r="956" spans="3:19" s="259" customFormat="1" ht="15" customHeight="1">
      <c r="C956" s="260"/>
      <c r="S956" s="261"/>
    </row>
    <row r="957" spans="3:19" s="259" customFormat="1" ht="15" customHeight="1">
      <c r="C957" s="260"/>
      <c r="S957" s="261"/>
    </row>
    <row r="958" spans="3:19" s="259" customFormat="1" ht="15" customHeight="1">
      <c r="C958" s="260"/>
      <c r="S958" s="261"/>
    </row>
    <row r="959" spans="3:19" s="259" customFormat="1" ht="15" customHeight="1">
      <c r="C959" s="260"/>
      <c r="S959" s="261"/>
    </row>
    <row r="960" spans="3:19" s="259" customFormat="1" ht="15" customHeight="1">
      <c r="C960" s="260"/>
      <c r="S960" s="261"/>
    </row>
    <row r="961" spans="3:19" s="259" customFormat="1" ht="15" customHeight="1">
      <c r="C961" s="260"/>
      <c r="S961" s="261"/>
    </row>
    <row r="962" spans="3:19" s="259" customFormat="1" ht="15" customHeight="1">
      <c r="C962" s="260"/>
      <c r="S962" s="261"/>
    </row>
    <row r="963" spans="3:19" s="259" customFormat="1" ht="15" customHeight="1">
      <c r="C963" s="260"/>
      <c r="S963" s="261"/>
    </row>
    <row r="964" spans="3:19" s="259" customFormat="1" ht="15" customHeight="1">
      <c r="C964" s="260"/>
      <c r="S964" s="261"/>
    </row>
    <row r="965" spans="3:19" s="259" customFormat="1" ht="15" customHeight="1">
      <c r="C965" s="260"/>
      <c r="S965" s="261"/>
    </row>
    <row r="966" spans="3:19" s="259" customFormat="1" ht="15" customHeight="1">
      <c r="C966" s="260"/>
      <c r="S966" s="261"/>
    </row>
    <row r="967" spans="3:19" s="259" customFormat="1" ht="15" customHeight="1">
      <c r="C967" s="260"/>
      <c r="S967" s="261"/>
    </row>
    <row r="968" spans="3:19" s="259" customFormat="1" ht="15" customHeight="1">
      <c r="C968" s="260"/>
      <c r="S968" s="261"/>
    </row>
    <row r="969" spans="3:19" s="259" customFormat="1" ht="15" customHeight="1">
      <c r="C969" s="260"/>
      <c r="S969" s="261"/>
    </row>
    <row r="970" spans="3:19" s="259" customFormat="1" ht="15" customHeight="1">
      <c r="C970" s="260"/>
      <c r="S970" s="261"/>
    </row>
    <row r="971" spans="3:19" s="259" customFormat="1" ht="15" customHeight="1">
      <c r="C971" s="260"/>
      <c r="S971" s="261"/>
    </row>
    <row r="972" spans="3:19" s="259" customFormat="1" ht="15" customHeight="1">
      <c r="C972" s="260"/>
      <c r="S972" s="261"/>
    </row>
    <row r="973" spans="3:19" s="259" customFormat="1" ht="15" customHeight="1">
      <c r="C973" s="260"/>
      <c r="S973" s="261"/>
    </row>
    <row r="974" spans="3:19" s="259" customFormat="1" ht="15" customHeight="1">
      <c r="C974" s="260"/>
      <c r="S974" s="261"/>
    </row>
    <row r="975" spans="3:19" s="259" customFormat="1" ht="15" customHeight="1">
      <c r="C975" s="260"/>
      <c r="S975" s="261"/>
    </row>
    <row r="976" spans="3:19" s="259" customFormat="1" ht="15" customHeight="1">
      <c r="C976" s="260"/>
      <c r="S976" s="261"/>
    </row>
    <row r="977" spans="3:19" s="259" customFormat="1" ht="15" customHeight="1">
      <c r="C977" s="260"/>
      <c r="S977" s="261"/>
    </row>
    <row r="978" spans="3:19" s="259" customFormat="1" ht="15" customHeight="1">
      <c r="C978" s="260"/>
      <c r="S978" s="261"/>
    </row>
    <row r="979" spans="3:19" s="259" customFormat="1" ht="15" customHeight="1">
      <c r="C979" s="260"/>
      <c r="S979" s="261"/>
    </row>
    <row r="980" spans="3:19" s="259" customFormat="1" ht="15" customHeight="1">
      <c r="C980" s="260"/>
      <c r="S980" s="261"/>
    </row>
    <row r="981" spans="3:19" s="259" customFormat="1" ht="15" customHeight="1">
      <c r="C981" s="260"/>
      <c r="S981" s="261"/>
    </row>
    <row r="982" spans="3:19" s="259" customFormat="1" ht="15" customHeight="1">
      <c r="C982" s="260"/>
      <c r="S982" s="261"/>
    </row>
    <row r="983" spans="3:19" s="259" customFormat="1" ht="15" customHeight="1">
      <c r="C983" s="260"/>
      <c r="S983" s="261"/>
    </row>
    <row r="984" spans="3:19" s="259" customFormat="1" ht="15" customHeight="1">
      <c r="C984" s="260"/>
      <c r="S984" s="261"/>
    </row>
    <row r="985" spans="3:19" s="259" customFormat="1" ht="15" customHeight="1">
      <c r="C985" s="260"/>
      <c r="S985" s="261"/>
    </row>
    <row r="986" spans="3:19" s="259" customFormat="1" ht="15" customHeight="1">
      <c r="C986" s="260"/>
      <c r="S986" s="261"/>
    </row>
    <row r="987" spans="3:19" s="259" customFormat="1" ht="15" customHeight="1">
      <c r="C987" s="260"/>
      <c r="S987" s="261"/>
    </row>
    <row r="988" spans="3:19" s="259" customFormat="1" ht="15" customHeight="1">
      <c r="C988" s="260"/>
      <c r="S988" s="261"/>
    </row>
    <row r="989" spans="3:19" s="259" customFormat="1" ht="15" customHeight="1">
      <c r="C989" s="260"/>
      <c r="S989" s="261"/>
    </row>
    <row r="990" spans="3:19" s="259" customFormat="1" ht="15" customHeight="1">
      <c r="C990" s="260"/>
      <c r="S990" s="261"/>
    </row>
    <row r="991" spans="3:19" s="259" customFormat="1" ht="15" customHeight="1">
      <c r="C991" s="260"/>
      <c r="S991" s="261"/>
    </row>
    <row r="992" spans="3:19" s="259" customFormat="1" ht="15" customHeight="1">
      <c r="C992" s="260"/>
      <c r="S992" s="261"/>
    </row>
    <row r="993" spans="3:19" s="259" customFormat="1" ht="15" customHeight="1">
      <c r="C993" s="260"/>
      <c r="S993" s="261"/>
    </row>
    <row r="994" spans="3:19" s="259" customFormat="1" ht="15" customHeight="1">
      <c r="C994" s="260"/>
      <c r="S994" s="261"/>
    </row>
    <row r="995" spans="3:19" s="259" customFormat="1" ht="15" customHeight="1">
      <c r="C995" s="260"/>
      <c r="S995" s="261"/>
    </row>
    <row r="996" spans="3:19" s="259" customFormat="1" ht="15" customHeight="1">
      <c r="C996" s="260"/>
      <c r="S996" s="261"/>
    </row>
    <row r="997" spans="3:19" s="259" customFormat="1" ht="15" customHeight="1">
      <c r="C997" s="260"/>
      <c r="S997" s="261"/>
    </row>
    <row r="998" spans="3:19" s="259" customFormat="1" ht="15" customHeight="1">
      <c r="C998" s="260"/>
      <c r="S998" s="261"/>
    </row>
    <row r="999" spans="3:19" s="259" customFormat="1" ht="15" customHeight="1">
      <c r="C999" s="260"/>
      <c r="S999" s="261"/>
    </row>
    <row r="1000" spans="3:19" s="259" customFormat="1" ht="15" customHeight="1">
      <c r="C1000" s="260"/>
      <c r="S1000" s="261"/>
    </row>
    <row r="1001" spans="3:19" s="259" customFormat="1" ht="15" customHeight="1">
      <c r="C1001" s="260"/>
      <c r="S1001" s="261"/>
    </row>
    <row r="1002" spans="3:19" s="259" customFormat="1" ht="15" customHeight="1">
      <c r="C1002" s="260"/>
      <c r="S1002" s="261"/>
    </row>
    <row r="1003" spans="3:19" s="259" customFormat="1" ht="15" customHeight="1">
      <c r="C1003" s="260"/>
      <c r="S1003" s="261"/>
    </row>
    <row r="1004" spans="3:19" s="259" customFormat="1" ht="15" customHeight="1">
      <c r="C1004" s="260"/>
      <c r="S1004" s="261"/>
    </row>
    <row r="1005" spans="3:19" s="259" customFormat="1" ht="15" customHeight="1">
      <c r="C1005" s="260"/>
      <c r="S1005" s="261"/>
    </row>
    <row r="1006" spans="3:19" s="259" customFormat="1" ht="15" customHeight="1">
      <c r="C1006" s="260"/>
      <c r="S1006" s="261"/>
    </row>
    <row r="1007" spans="3:19" s="259" customFormat="1" ht="15" customHeight="1">
      <c r="C1007" s="260"/>
      <c r="S1007" s="261"/>
    </row>
    <row r="1008" spans="3:19" s="259" customFormat="1" ht="15" customHeight="1">
      <c r="C1008" s="260"/>
      <c r="S1008" s="261"/>
    </row>
    <row r="1009" spans="3:19" s="259" customFormat="1" ht="15" customHeight="1">
      <c r="C1009" s="260"/>
      <c r="S1009" s="261"/>
    </row>
    <row r="1010" spans="3:19" s="259" customFormat="1" ht="15" customHeight="1">
      <c r="C1010" s="260"/>
      <c r="S1010" s="261"/>
    </row>
    <row r="1011" spans="3:19" s="259" customFormat="1" ht="15" customHeight="1">
      <c r="C1011" s="260"/>
      <c r="S1011" s="261"/>
    </row>
    <row r="1012" spans="3:19" s="259" customFormat="1" ht="15" customHeight="1">
      <c r="C1012" s="260"/>
      <c r="S1012" s="261"/>
    </row>
    <row r="1013" spans="3:19" s="259" customFormat="1" ht="15" customHeight="1">
      <c r="C1013" s="260"/>
      <c r="S1013" s="261"/>
    </row>
    <row r="1014" spans="3:19" s="259" customFormat="1" ht="15" customHeight="1">
      <c r="C1014" s="260"/>
      <c r="S1014" s="261"/>
    </row>
    <row r="1015" spans="3:19" s="259" customFormat="1" ht="15" customHeight="1">
      <c r="C1015" s="260"/>
      <c r="S1015" s="261"/>
    </row>
    <row r="1016" spans="3:19" s="259" customFormat="1" ht="15" customHeight="1">
      <c r="C1016" s="260"/>
      <c r="S1016" s="261"/>
    </row>
    <row r="1017" spans="3:19" s="259" customFormat="1" ht="15" customHeight="1">
      <c r="C1017" s="260"/>
      <c r="S1017" s="261"/>
    </row>
    <row r="1018" spans="3:19" s="259" customFormat="1" ht="15" customHeight="1">
      <c r="C1018" s="260"/>
      <c r="S1018" s="261"/>
    </row>
    <row r="1019" spans="3:19" s="259" customFormat="1" ht="15" customHeight="1">
      <c r="C1019" s="260"/>
      <c r="S1019" s="261"/>
    </row>
    <row r="1020" spans="3:19" s="259" customFormat="1" ht="15" customHeight="1">
      <c r="C1020" s="260"/>
      <c r="S1020" s="261"/>
    </row>
    <row r="1021" spans="3:19" s="259" customFormat="1" ht="15" customHeight="1">
      <c r="C1021" s="260"/>
      <c r="S1021" s="261"/>
    </row>
    <row r="1022" spans="3:19" s="259" customFormat="1" ht="15" customHeight="1">
      <c r="C1022" s="260"/>
      <c r="S1022" s="261"/>
    </row>
    <row r="1023" spans="3:19" s="259" customFormat="1" ht="15" customHeight="1">
      <c r="C1023" s="260"/>
      <c r="S1023" s="261"/>
    </row>
    <row r="1024" spans="3:19" s="259" customFormat="1" ht="15" customHeight="1">
      <c r="C1024" s="260"/>
      <c r="S1024" s="261"/>
    </row>
    <row r="1025" spans="3:19" s="259" customFormat="1" ht="15" customHeight="1">
      <c r="C1025" s="260"/>
      <c r="S1025" s="261"/>
    </row>
    <row r="1026" spans="3:19" s="259" customFormat="1" ht="15" customHeight="1">
      <c r="C1026" s="260"/>
      <c r="S1026" s="261"/>
    </row>
    <row r="1027" spans="3:19" s="259" customFormat="1" ht="15" customHeight="1">
      <c r="C1027" s="260"/>
      <c r="S1027" s="261"/>
    </row>
    <row r="1028" spans="3:19" s="259" customFormat="1" ht="15" customHeight="1">
      <c r="C1028" s="260"/>
      <c r="S1028" s="261"/>
    </row>
    <row r="1029" spans="3:19" s="259" customFormat="1" ht="15" customHeight="1">
      <c r="C1029" s="260"/>
      <c r="S1029" s="261"/>
    </row>
    <row r="1030" spans="3:19" s="259" customFormat="1" ht="15" customHeight="1">
      <c r="C1030" s="260"/>
      <c r="S1030" s="261"/>
    </row>
    <row r="1031" spans="3:19" s="259" customFormat="1" ht="15" customHeight="1">
      <c r="C1031" s="260"/>
      <c r="S1031" s="261"/>
    </row>
    <row r="1032" spans="3:19" s="259" customFormat="1" ht="15" customHeight="1">
      <c r="C1032" s="260"/>
      <c r="S1032" s="261"/>
    </row>
    <row r="1033" spans="3:19" s="259" customFormat="1" ht="15" customHeight="1">
      <c r="C1033" s="260"/>
      <c r="S1033" s="261"/>
    </row>
    <row r="1034" spans="3:19" s="259" customFormat="1" ht="15" customHeight="1">
      <c r="C1034" s="260"/>
      <c r="S1034" s="261"/>
    </row>
    <row r="1035" spans="3:19" s="259" customFormat="1" ht="15" customHeight="1">
      <c r="C1035" s="260"/>
      <c r="S1035" s="261"/>
    </row>
    <row r="1036" spans="3:19" s="259" customFormat="1" ht="15" customHeight="1">
      <c r="C1036" s="260"/>
      <c r="S1036" s="261"/>
    </row>
    <row r="1037" spans="3:19" s="259" customFormat="1" ht="15" customHeight="1">
      <c r="C1037" s="260"/>
      <c r="S1037" s="261"/>
    </row>
    <row r="1038" spans="3:19" s="259" customFormat="1" ht="15" customHeight="1">
      <c r="C1038" s="260"/>
      <c r="S1038" s="261"/>
    </row>
    <row r="1039" spans="3:19" s="259" customFormat="1" ht="15" customHeight="1">
      <c r="C1039" s="260"/>
      <c r="S1039" s="261"/>
    </row>
    <row r="1040" spans="3:19" s="259" customFormat="1" ht="15" customHeight="1">
      <c r="C1040" s="260"/>
      <c r="S1040" s="261"/>
    </row>
    <row r="1041" spans="3:19" s="259" customFormat="1" ht="15" customHeight="1">
      <c r="C1041" s="260"/>
      <c r="S1041" s="261"/>
    </row>
    <row r="1042" spans="3:19" s="259" customFormat="1" ht="15" customHeight="1">
      <c r="C1042" s="260"/>
      <c r="S1042" s="261"/>
    </row>
    <row r="1043" spans="3:19" s="259" customFormat="1" ht="15" customHeight="1">
      <c r="C1043" s="260"/>
      <c r="S1043" s="261"/>
    </row>
    <row r="1044" spans="3:19" s="259" customFormat="1" ht="15" customHeight="1">
      <c r="C1044" s="260"/>
      <c r="S1044" s="261"/>
    </row>
    <row r="1045" spans="3:19" s="259" customFormat="1" ht="15" customHeight="1">
      <c r="C1045" s="260"/>
      <c r="S1045" s="261"/>
    </row>
    <row r="1046" spans="3:19" s="259" customFormat="1" ht="15" customHeight="1">
      <c r="C1046" s="260"/>
      <c r="S1046" s="261"/>
    </row>
    <row r="1047" spans="3:19" s="259" customFormat="1" ht="15" customHeight="1">
      <c r="C1047" s="260"/>
      <c r="S1047" s="261"/>
    </row>
    <row r="1048" spans="3:19" s="259" customFormat="1" ht="15" customHeight="1">
      <c r="C1048" s="260"/>
      <c r="S1048" s="261"/>
    </row>
    <row r="1049" spans="3:19" s="259" customFormat="1" ht="15" customHeight="1">
      <c r="C1049" s="260"/>
      <c r="S1049" s="261"/>
    </row>
    <row r="1050" spans="3:19" s="259" customFormat="1" ht="15" customHeight="1">
      <c r="C1050" s="260"/>
      <c r="S1050" s="261"/>
    </row>
    <row r="1051" spans="3:19" s="259" customFormat="1" ht="15" customHeight="1">
      <c r="C1051" s="260"/>
      <c r="S1051" s="261"/>
    </row>
    <row r="1052" spans="3:19" s="259" customFormat="1" ht="15" customHeight="1">
      <c r="C1052" s="260"/>
      <c r="S1052" s="261"/>
    </row>
    <row r="1053" spans="3:19" s="259" customFormat="1" ht="15" customHeight="1">
      <c r="C1053" s="260"/>
      <c r="S1053" s="261"/>
    </row>
    <row r="1054" spans="3:19" s="259" customFormat="1" ht="15" customHeight="1">
      <c r="C1054" s="260"/>
      <c r="S1054" s="261"/>
    </row>
    <row r="1055" spans="3:19" s="259" customFormat="1" ht="15" customHeight="1">
      <c r="C1055" s="260"/>
      <c r="S1055" s="261"/>
    </row>
    <row r="1056" spans="3:19" s="259" customFormat="1" ht="15" customHeight="1">
      <c r="C1056" s="260"/>
      <c r="S1056" s="261"/>
    </row>
    <row r="1057" spans="3:19" s="259" customFormat="1" ht="15" customHeight="1">
      <c r="C1057" s="260"/>
      <c r="S1057" s="261"/>
    </row>
    <row r="1058" spans="3:19" s="259" customFormat="1" ht="15" customHeight="1">
      <c r="C1058" s="260"/>
      <c r="S1058" s="261"/>
    </row>
    <row r="1059" spans="3:19" s="259" customFormat="1" ht="15" customHeight="1">
      <c r="C1059" s="260"/>
      <c r="S1059" s="261"/>
    </row>
    <row r="1060" spans="3:19" s="259" customFormat="1" ht="15" customHeight="1">
      <c r="C1060" s="260"/>
      <c r="S1060" s="261"/>
    </row>
    <row r="1061" spans="3:19" s="259" customFormat="1" ht="15" customHeight="1">
      <c r="C1061" s="260"/>
      <c r="S1061" s="261"/>
    </row>
    <row r="1062" spans="3:19" s="259" customFormat="1" ht="15" customHeight="1">
      <c r="C1062" s="260"/>
      <c r="S1062" s="261"/>
    </row>
    <row r="1063" spans="3:19" s="259" customFormat="1" ht="15" customHeight="1">
      <c r="C1063" s="260"/>
      <c r="S1063" s="261"/>
    </row>
    <row r="1064" spans="3:19" s="259" customFormat="1" ht="15" customHeight="1">
      <c r="C1064" s="260"/>
      <c r="S1064" s="261"/>
    </row>
    <row r="1065" spans="3:19" s="259" customFormat="1" ht="15" customHeight="1">
      <c r="C1065" s="260"/>
      <c r="S1065" s="261"/>
    </row>
    <row r="1066" spans="3:19" s="259" customFormat="1" ht="15" customHeight="1">
      <c r="C1066" s="260"/>
      <c r="S1066" s="261"/>
    </row>
    <row r="1067" spans="3:19" s="259" customFormat="1" ht="15" customHeight="1">
      <c r="C1067" s="260"/>
      <c r="S1067" s="261"/>
    </row>
    <row r="1068" spans="3:19" s="259" customFormat="1" ht="15" customHeight="1">
      <c r="C1068" s="260"/>
      <c r="S1068" s="261"/>
    </row>
    <row r="1069" spans="3:19" s="259" customFormat="1" ht="15" customHeight="1">
      <c r="C1069" s="260"/>
      <c r="S1069" s="261"/>
    </row>
    <row r="1070" spans="3:19" s="259" customFormat="1" ht="15" customHeight="1">
      <c r="C1070" s="260"/>
      <c r="S1070" s="261"/>
    </row>
    <row r="1071" spans="3:19" s="259" customFormat="1" ht="15" customHeight="1">
      <c r="C1071" s="260"/>
      <c r="S1071" s="261"/>
    </row>
    <row r="1072" spans="3:19" s="259" customFormat="1" ht="15" customHeight="1">
      <c r="C1072" s="260"/>
      <c r="S1072" s="261"/>
    </row>
    <row r="1073" spans="3:19" s="259" customFormat="1" ht="15" customHeight="1">
      <c r="C1073" s="260"/>
      <c r="S1073" s="261"/>
    </row>
    <row r="1074" spans="3:19" s="259" customFormat="1" ht="15" customHeight="1">
      <c r="C1074" s="260"/>
      <c r="S1074" s="261"/>
    </row>
    <row r="1075" spans="3:19" s="259" customFormat="1" ht="15" customHeight="1">
      <c r="C1075" s="260"/>
      <c r="S1075" s="261"/>
    </row>
    <row r="1076" spans="3:19" s="259" customFormat="1" ht="15" customHeight="1">
      <c r="C1076" s="260"/>
      <c r="S1076" s="261"/>
    </row>
    <row r="1077" spans="3:19" s="259" customFormat="1" ht="15" customHeight="1">
      <c r="C1077" s="260"/>
      <c r="S1077" s="261"/>
    </row>
    <row r="1078" spans="3:19" s="259" customFormat="1" ht="15" customHeight="1">
      <c r="C1078" s="260"/>
      <c r="S1078" s="261"/>
    </row>
    <row r="1079" spans="3:19" s="259" customFormat="1" ht="15" customHeight="1">
      <c r="C1079" s="260"/>
      <c r="S1079" s="261"/>
    </row>
    <row r="1080" spans="3:19" s="259" customFormat="1" ht="15" customHeight="1">
      <c r="C1080" s="260"/>
      <c r="S1080" s="261"/>
    </row>
    <row r="1081" spans="3:19" s="259" customFormat="1" ht="15" customHeight="1">
      <c r="C1081" s="260"/>
      <c r="S1081" s="261"/>
    </row>
    <row r="1082" spans="3:19" s="259" customFormat="1" ht="15" customHeight="1">
      <c r="C1082" s="260"/>
      <c r="S1082" s="261"/>
    </row>
    <row r="1083" spans="3:19" s="259" customFormat="1" ht="15" customHeight="1">
      <c r="C1083" s="260"/>
      <c r="S1083" s="261"/>
    </row>
    <row r="1084" spans="3:19" s="259" customFormat="1" ht="15" customHeight="1">
      <c r="C1084" s="260"/>
      <c r="S1084" s="261"/>
    </row>
    <row r="1085" spans="3:19" s="259" customFormat="1" ht="15" customHeight="1">
      <c r="C1085" s="260"/>
      <c r="S1085" s="261"/>
    </row>
    <row r="1086" spans="3:19" s="259" customFormat="1" ht="15" customHeight="1">
      <c r="C1086" s="260"/>
      <c r="S1086" s="261"/>
    </row>
    <row r="1087" spans="3:19" s="259" customFormat="1" ht="15" customHeight="1">
      <c r="C1087" s="260"/>
      <c r="S1087" s="261"/>
    </row>
    <row r="1088" spans="3:19" s="259" customFormat="1" ht="15" customHeight="1">
      <c r="C1088" s="260"/>
      <c r="S1088" s="261"/>
    </row>
    <row r="1089" spans="3:19" s="259" customFormat="1" ht="15" customHeight="1">
      <c r="C1089" s="260"/>
      <c r="S1089" s="261"/>
    </row>
    <row r="1090" spans="3:19" s="259" customFormat="1" ht="15" customHeight="1">
      <c r="C1090" s="260"/>
      <c r="S1090" s="261"/>
    </row>
    <row r="1091" spans="3:19" s="259" customFormat="1" ht="15" customHeight="1">
      <c r="C1091" s="260"/>
      <c r="S1091" s="261"/>
    </row>
    <row r="1092" spans="3:19" s="259" customFormat="1" ht="15" customHeight="1">
      <c r="C1092" s="260"/>
      <c r="S1092" s="261"/>
    </row>
    <row r="1093" spans="3:19" s="259" customFormat="1" ht="15" customHeight="1">
      <c r="C1093" s="260"/>
      <c r="S1093" s="261"/>
    </row>
    <row r="1094" spans="3:19" s="259" customFormat="1" ht="15" customHeight="1">
      <c r="C1094" s="260"/>
      <c r="S1094" s="261"/>
    </row>
    <row r="1095" spans="3:19" s="259" customFormat="1" ht="15" customHeight="1">
      <c r="C1095" s="260"/>
      <c r="S1095" s="261"/>
    </row>
    <row r="1096" spans="3:19" s="259" customFormat="1" ht="15" customHeight="1">
      <c r="C1096" s="260"/>
      <c r="S1096" s="261"/>
    </row>
    <row r="1097" spans="3:19" s="259" customFormat="1" ht="15" customHeight="1">
      <c r="C1097" s="260"/>
      <c r="S1097" s="261"/>
    </row>
    <row r="1098" spans="3:19" s="259" customFormat="1" ht="15" customHeight="1">
      <c r="C1098" s="260"/>
      <c r="S1098" s="261"/>
    </row>
    <row r="1099" spans="3:19" s="259" customFormat="1" ht="15" customHeight="1">
      <c r="C1099" s="260"/>
      <c r="S1099" s="261"/>
    </row>
    <row r="1100" spans="3:19" s="259" customFormat="1" ht="15" customHeight="1">
      <c r="C1100" s="260"/>
      <c r="S1100" s="261"/>
    </row>
    <row r="1101" spans="3:19" s="259" customFormat="1" ht="15" customHeight="1">
      <c r="C1101" s="260"/>
      <c r="S1101" s="261"/>
    </row>
    <row r="1102" spans="3:19" s="259" customFormat="1" ht="15" customHeight="1">
      <c r="C1102" s="260"/>
      <c r="S1102" s="261"/>
    </row>
    <row r="1103" spans="3:19" s="259" customFormat="1" ht="15" customHeight="1">
      <c r="C1103" s="260"/>
      <c r="S1103" s="261"/>
    </row>
    <row r="1104" spans="3:19" s="259" customFormat="1" ht="15" customHeight="1">
      <c r="C1104" s="260"/>
      <c r="S1104" s="261"/>
    </row>
    <row r="1105" spans="3:19" s="259" customFormat="1" ht="15" customHeight="1">
      <c r="C1105" s="260"/>
      <c r="S1105" s="261"/>
    </row>
    <row r="1106" spans="3:19" s="259" customFormat="1" ht="15" customHeight="1">
      <c r="C1106" s="260"/>
      <c r="S1106" s="261"/>
    </row>
    <row r="1107" spans="3:19" s="259" customFormat="1" ht="15" customHeight="1">
      <c r="C1107" s="260"/>
      <c r="S1107" s="261"/>
    </row>
    <row r="1108" spans="3:19" s="259" customFormat="1" ht="15" customHeight="1">
      <c r="C1108" s="260"/>
      <c r="S1108" s="261"/>
    </row>
    <row r="1109" spans="3:19" s="259" customFormat="1" ht="15" customHeight="1">
      <c r="C1109" s="260"/>
      <c r="S1109" s="261"/>
    </row>
    <row r="1110" spans="3:19" s="259" customFormat="1" ht="15" customHeight="1">
      <c r="C1110" s="260"/>
      <c r="S1110" s="261"/>
    </row>
    <row r="1111" spans="3:19" s="259" customFormat="1" ht="15" customHeight="1">
      <c r="C1111" s="260"/>
      <c r="S1111" s="261"/>
    </row>
    <row r="1112" spans="3:19" s="259" customFormat="1" ht="15" customHeight="1">
      <c r="C1112" s="260"/>
      <c r="S1112" s="261"/>
    </row>
    <row r="1113" spans="3:19" s="259" customFormat="1" ht="15" customHeight="1">
      <c r="C1113" s="260"/>
      <c r="S1113" s="261"/>
    </row>
    <row r="1114" spans="3:19" s="259" customFormat="1" ht="15" customHeight="1">
      <c r="C1114" s="260"/>
      <c r="S1114" s="261"/>
    </row>
    <row r="1115" spans="3:19" s="259" customFormat="1" ht="15" customHeight="1">
      <c r="C1115" s="260"/>
      <c r="S1115" s="261"/>
    </row>
    <row r="1116" spans="3:19" s="259" customFormat="1" ht="15" customHeight="1">
      <c r="C1116" s="260"/>
      <c r="S1116" s="261"/>
    </row>
    <row r="1117" spans="3:19" s="259" customFormat="1" ht="15" customHeight="1">
      <c r="C1117" s="260"/>
      <c r="S1117" s="261"/>
    </row>
    <row r="1118" spans="3:19" s="259" customFormat="1" ht="15" customHeight="1">
      <c r="C1118" s="260"/>
      <c r="S1118" s="261"/>
    </row>
    <row r="1119" spans="3:19" s="259" customFormat="1" ht="15" customHeight="1">
      <c r="C1119" s="260"/>
      <c r="S1119" s="261"/>
    </row>
    <row r="1120" spans="3:19" s="259" customFormat="1" ht="15" customHeight="1">
      <c r="C1120" s="260"/>
      <c r="S1120" s="261"/>
    </row>
    <row r="1121" spans="3:19" s="259" customFormat="1" ht="15" customHeight="1">
      <c r="C1121" s="260"/>
      <c r="S1121" s="261"/>
    </row>
    <row r="1122" spans="3:19" s="259" customFormat="1" ht="15" customHeight="1">
      <c r="C1122" s="260"/>
      <c r="S1122" s="261"/>
    </row>
    <row r="1123" spans="3:19" s="259" customFormat="1" ht="15" customHeight="1">
      <c r="C1123" s="260"/>
      <c r="S1123" s="261"/>
    </row>
    <row r="1124" spans="3:19" s="259" customFormat="1" ht="15" customHeight="1">
      <c r="C1124" s="260"/>
      <c r="S1124" s="261"/>
    </row>
    <row r="1125" spans="3:19" s="259" customFormat="1" ht="15" customHeight="1">
      <c r="C1125" s="260"/>
      <c r="S1125" s="261"/>
    </row>
    <row r="1126" spans="3:19" s="259" customFormat="1" ht="15" customHeight="1">
      <c r="C1126" s="260"/>
      <c r="S1126" s="261"/>
    </row>
    <row r="1127" spans="3:19" s="259" customFormat="1" ht="15" customHeight="1">
      <c r="C1127" s="260"/>
      <c r="S1127" s="261"/>
    </row>
    <row r="1128" spans="3:19" s="259" customFormat="1" ht="15" customHeight="1">
      <c r="C1128" s="260"/>
      <c r="S1128" s="261"/>
    </row>
    <row r="1129" spans="3:19" s="259" customFormat="1" ht="15" customHeight="1">
      <c r="C1129" s="260"/>
      <c r="S1129" s="261"/>
    </row>
    <row r="1130" spans="3:19" s="259" customFormat="1" ht="15" customHeight="1">
      <c r="C1130" s="260"/>
      <c r="S1130" s="261"/>
    </row>
    <row r="1131" spans="3:19" s="259" customFormat="1" ht="15" customHeight="1">
      <c r="C1131" s="260"/>
      <c r="S1131" s="261"/>
    </row>
    <row r="1132" spans="3:19" s="259" customFormat="1" ht="15" customHeight="1">
      <c r="C1132" s="260"/>
      <c r="S1132" s="261"/>
    </row>
    <row r="1133" spans="3:19" s="259" customFormat="1" ht="15" customHeight="1">
      <c r="C1133" s="260"/>
      <c r="S1133" s="261"/>
    </row>
    <row r="1134" spans="3:19" s="259" customFormat="1" ht="15" customHeight="1">
      <c r="C1134" s="260"/>
      <c r="S1134" s="261"/>
    </row>
    <row r="1135" spans="3:19" s="259" customFormat="1" ht="15" customHeight="1">
      <c r="C1135" s="260"/>
      <c r="S1135" s="261"/>
    </row>
    <row r="1136" spans="3:19" s="259" customFormat="1" ht="15" customHeight="1">
      <c r="C1136" s="260"/>
      <c r="S1136" s="261"/>
    </row>
    <row r="1137" spans="3:19" s="259" customFormat="1" ht="15" customHeight="1">
      <c r="C1137" s="260"/>
      <c r="S1137" s="261"/>
    </row>
    <row r="1138" spans="3:19" s="259" customFormat="1" ht="15" customHeight="1">
      <c r="C1138" s="260"/>
      <c r="S1138" s="261"/>
    </row>
    <row r="1139" spans="3:19" s="259" customFormat="1" ht="15" customHeight="1">
      <c r="C1139" s="260"/>
      <c r="S1139" s="261"/>
    </row>
    <row r="1140" spans="3:19" s="259" customFormat="1" ht="15" customHeight="1">
      <c r="C1140" s="260"/>
      <c r="S1140" s="261"/>
    </row>
    <row r="1141" spans="3:19" s="259" customFormat="1" ht="15" customHeight="1">
      <c r="C1141" s="260"/>
      <c r="S1141" s="261"/>
    </row>
    <row r="1142" spans="3:19" s="259" customFormat="1" ht="15" customHeight="1">
      <c r="C1142" s="260"/>
      <c r="S1142" s="261"/>
    </row>
    <row r="1143" spans="3:19" s="259" customFormat="1" ht="15" customHeight="1">
      <c r="C1143" s="260"/>
      <c r="S1143" s="261"/>
    </row>
    <row r="1144" spans="3:19" s="259" customFormat="1" ht="15" customHeight="1">
      <c r="C1144" s="260"/>
      <c r="S1144" s="261"/>
    </row>
    <row r="1145" spans="3:19" s="259" customFormat="1" ht="15" customHeight="1">
      <c r="C1145" s="260"/>
      <c r="S1145" s="261"/>
    </row>
    <row r="1146" spans="3:19" s="259" customFormat="1" ht="15" customHeight="1">
      <c r="C1146" s="260"/>
      <c r="S1146" s="261"/>
    </row>
    <row r="1147" spans="3:19" s="259" customFormat="1" ht="15" customHeight="1">
      <c r="C1147" s="260"/>
      <c r="S1147" s="261"/>
    </row>
    <row r="1148" spans="3:19" s="259" customFormat="1" ht="15" customHeight="1">
      <c r="C1148" s="260"/>
      <c r="S1148" s="261"/>
    </row>
    <row r="1149" spans="3:19" s="259" customFormat="1" ht="15" customHeight="1">
      <c r="C1149" s="260"/>
      <c r="S1149" s="261"/>
    </row>
    <row r="1150" spans="3:19" s="259" customFormat="1" ht="15" customHeight="1">
      <c r="C1150" s="260"/>
      <c r="S1150" s="261"/>
    </row>
    <row r="1151" spans="3:19" s="259" customFormat="1" ht="15" customHeight="1">
      <c r="C1151" s="260"/>
      <c r="S1151" s="261"/>
    </row>
    <row r="1152" spans="3:19" s="259" customFormat="1" ht="15" customHeight="1">
      <c r="C1152" s="260"/>
      <c r="S1152" s="261"/>
    </row>
    <row r="1153" spans="3:19" s="259" customFormat="1" ht="15" customHeight="1">
      <c r="C1153" s="260"/>
      <c r="S1153" s="261"/>
    </row>
    <row r="1154" spans="3:19" s="259" customFormat="1" ht="15" customHeight="1">
      <c r="C1154" s="260"/>
      <c r="S1154" s="261"/>
    </row>
    <row r="1155" spans="3:19" s="259" customFormat="1" ht="15" customHeight="1">
      <c r="C1155" s="260"/>
      <c r="S1155" s="261"/>
    </row>
    <row r="1156" spans="3:19" s="259" customFormat="1" ht="15" customHeight="1">
      <c r="C1156" s="260"/>
      <c r="S1156" s="261"/>
    </row>
    <row r="1157" spans="3:19" s="259" customFormat="1" ht="15" customHeight="1">
      <c r="C1157" s="260"/>
      <c r="S1157" s="261"/>
    </row>
    <row r="1158" spans="3:19" s="259" customFormat="1" ht="15" customHeight="1">
      <c r="C1158" s="260"/>
      <c r="S1158" s="261"/>
    </row>
    <row r="1159" spans="3:19" s="259" customFormat="1" ht="15" customHeight="1">
      <c r="C1159" s="260"/>
      <c r="S1159" s="261"/>
    </row>
    <row r="1160" spans="3:19" s="259" customFormat="1" ht="15" customHeight="1">
      <c r="C1160" s="260"/>
      <c r="S1160" s="261"/>
    </row>
    <row r="1161" spans="3:19" s="259" customFormat="1" ht="15" customHeight="1">
      <c r="C1161" s="260"/>
      <c r="S1161" s="261"/>
    </row>
    <row r="1162" spans="3:19" s="259" customFormat="1" ht="15" customHeight="1">
      <c r="C1162" s="260"/>
      <c r="S1162" s="261"/>
    </row>
    <row r="1163" spans="3:19" s="259" customFormat="1" ht="15" customHeight="1">
      <c r="C1163" s="260"/>
      <c r="S1163" s="261"/>
    </row>
    <row r="1164" spans="3:19" s="259" customFormat="1" ht="15" customHeight="1">
      <c r="C1164" s="260"/>
      <c r="S1164" s="261"/>
    </row>
    <row r="1165" spans="3:19" s="259" customFormat="1" ht="15" customHeight="1">
      <c r="C1165" s="260"/>
      <c r="S1165" s="261"/>
    </row>
    <row r="1166" spans="3:19" s="259" customFormat="1" ht="15" customHeight="1">
      <c r="C1166" s="260"/>
      <c r="S1166" s="261"/>
    </row>
    <row r="1167" spans="3:19" s="259" customFormat="1" ht="15" customHeight="1">
      <c r="C1167" s="260"/>
      <c r="S1167" s="261"/>
    </row>
    <row r="1168" spans="3:19" s="259" customFormat="1" ht="15" customHeight="1">
      <c r="C1168" s="260"/>
      <c r="S1168" s="261"/>
    </row>
    <row r="1169" spans="3:19" s="259" customFormat="1" ht="15" customHeight="1">
      <c r="C1169" s="260"/>
      <c r="S1169" s="261"/>
    </row>
    <row r="1170" spans="3:19" s="259" customFormat="1" ht="15" customHeight="1">
      <c r="C1170" s="260"/>
      <c r="S1170" s="261"/>
    </row>
    <row r="1171" spans="3:19" s="259" customFormat="1" ht="15" customHeight="1">
      <c r="C1171" s="260"/>
      <c r="S1171" s="261"/>
    </row>
    <row r="1172" spans="3:19" s="259" customFormat="1" ht="15" customHeight="1">
      <c r="C1172" s="260"/>
      <c r="S1172" s="261"/>
    </row>
    <row r="1173" spans="3:19" s="259" customFormat="1" ht="15" customHeight="1">
      <c r="C1173" s="260"/>
      <c r="S1173" s="261"/>
    </row>
    <row r="1174" spans="3:19" s="259" customFormat="1" ht="15" customHeight="1">
      <c r="C1174" s="260"/>
      <c r="S1174" s="261"/>
    </row>
    <row r="1175" spans="3:19" s="259" customFormat="1" ht="15" customHeight="1">
      <c r="C1175" s="260"/>
      <c r="S1175" s="261"/>
    </row>
    <row r="1176" spans="3:19" s="259" customFormat="1" ht="15" customHeight="1">
      <c r="C1176" s="260"/>
      <c r="S1176" s="261"/>
    </row>
    <row r="1177" spans="3:19" s="259" customFormat="1" ht="15" customHeight="1">
      <c r="C1177" s="260"/>
      <c r="S1177" s="261"/>
    </row>
    <row r="1178" spans="3:19" s="259" customFormat="1" ht="15" customHeight="1">
      <c r="C1178" s="260"/>
      <c r="S1178" s="261"/>
    </row>
    <row r="1179" spans="3:19" s="259" customFormat="1" ht="15" customHeight="1">
      <c r="C1179" s="260"/>
      <c r="S1179" s="261"/>
    </row>
    <row r="1180" spans="3:19" s="259" customFormat="1" ht="15" customHeight="1">
      <c r="C1180" s="260"/>
      <c r="S1180" s="261"/>
    </row>
    <row r="1181" spans="3:19" s="259" customFormat="1" ht="15" customHeight="1">
      <c r="C1181" s="260"/>
      <c r="S1181" s="261"/>
    </row>
    <row r="1182" spans="3:19" s="259" customFormat="1" ht="15" customHeight="1">
      <c r="C1182" s="260"/>
      <c r="S1182" s="261"/>
    </row>
    <row r="1183" spans="3:19" s="259" customFormat="1" ht="15" customHeight="1">
      <c r="C1183" s="260"/>
      <c r="S1183" s="261"/>
    </row>
    <row r="1184" spans="3:19" s="259" customFormat="1" ht="15" customHeight="1">
      <c r="C1184" s="260"/>
      <c r="S1184" s="261"/>
    </row>
    <row r="1185" spans="3:19" s="259" customFormat="1" ht="15" customHeight="1">
      <c r="C1185" s="260"/>
      <c r="S1185" s="261"/>
    </row>
    <row r="1186" spans="3:19" s="259" customFormat="1" ht="15" customHeight="1">
      <c r="C1186" s="260"/>
      <c r="S1186" s="261"/>
    </row>
    <row r="1187" spans="3:19" s="259" customFormat="1" ht="15" customHeight="1">
      <c r="C1187" s="260"/>
      <c r="S1187" s="261"/>
    </row>
    <row r="1188" spans="3:19" s="259" customFormat="1" ht="15" customHeight="1">
      <c r="C1188" s="260"/>
      <c r="S1188" s="261"/>
    </row>
    <row r="1189" spans="3:19" s="259" customFormat="1" ht="15" customHeight="1">
      <c r="C1189" s="260"/>
      <c r="S1189" s="261"/>
    </row>
    <row r="1190" spans="3:19" s="259" customFormat="1" ht="15" customHeight="1">
      <c r="C1190" s="260"/>
      <c r="S1190" s="261"/>
    </row>
    <row r="1191" spans="3:19" s="259" customFormat="1" ht="15" customHeight="1">
      <c r="C1191" s="260"/>
      <c r="S1191" s="261"/>
    </row>
    <row r="1192" spans="3:19" s="259" customFormat="1" ht="15" customHeight="1">
      <c r="C1192" s="260"/>
      <c r="S1192" s="261"/>
    </row>
    <row r="1193" spans="3:19" s="259" customFormat="1" ht="15" customHeight="1">
      <c r="C1193" s="260"/>
      <c r="S1193" s="261"/>
    </row>
    <row r="1194" spans="3:19" s="259" customFormat="1" ht="15" customHeight="1">
      <c r="C1194" s="260"/>
      <c r="S1194" s="261"/>
    </row>
    <row r="1195" spans="3:19" s="259" customFormat="1" ht="15" customHeight="1">
      <c r="C1195" s="260"/>
      <c r="S1195" s="261"/>
    </row>
    <row r="1196" spans="3:19" s="259" customFormat="1" ht="15" customHeight="1">
      <c r="C1196" s="260"/>
      <c r="S1196" s="261"/>
    </row>
    <row r="1197" spans="3:19" s="259" customFormat="1" ht="15" customHeight="1">
      <c r="C1197" s="260"/>
      <c r="S1197" s="261"/>
    </row>
    <row r="1198" spans="3:19" s="259" customFormat="1" ht="15" customHeight="1">
      <c r="C1198" s="260"/>
      <c r="S1198" s="261"/>
    </row>
    <row r="1199" spans="3:19" s="259" customFormat="1" ht="15" customHeight="1">
      <c r="C1199" s="260"/>
      <c r="S1199" s="261"/>
    </row>
    <row r="1200" spans="3:19" s="259" customFormat="1" ht="15" customHeight="1">
      <c r="C1200" s="260"/>
      <c r="S1200" s="261"/>
    </row>
    <row r="1201" spans="3:19" s="259" customFormat="1" ht="15" customHeight="1">
      <c r="C1201" s="260"/>
      <c r="S1201" s="261"/>
    </row>
    <row r="1202" spans="3:19" s="259" customFormat="1" ht="15" customHeight="1">
      <c r="C1202" s="260"/>
      <c r="S1202" s="261"/>
    </row>
    <row r="1203" spans="3:19" s="259" customFormat="1" ht="15" customHeight="1">
      <c r="C1203" s="260"/>
      <c r="S1203" s="261"/>
    </row>
    <row r="1204" spans="3:19" s="259" customFormat="1" ht="15" customHeight="1">
      <c r="C1204" s="260"/>
      <c r="S1204" s="261"/>
    </row>
    <row r="1205" spans="3:19" s="259" customFormat="1" ht="15" customHeight="1">
      <c r="C1205" s="260"/>
      <c r="S1205" s="261"/>
    </row>
    <row r="1206" spans="3:19" s="259" customFormat="1" ht="15" customHeight="1">
      <c r="C1206" s="260"/>
      <c r="S1206" s="261"/>
    </row>
    <row r="1207" spans="3:19" s="259" customFormat="1" ht="15" customHeight="1">
      <c r="C1207" s="260"/>
      <c r="S1207" s="261"/>
    </row>
    <row r="1208" spans="3:19" s="259" customFormat="1" ht="15" customHeight="1">
      <c r="C1208" s="260"/>
      <c r="S1208" s="261"/>
    </row>
    <row r="1209" spans="3:19" s="259" customFormat="1" ht="15" customHeight="1">
      <c r="C1209" s="260"/>
      <c r="S1209" s="261"/>
    </row>
    <row r="1210" spans="3:19" s="259" customFormat="1" ht="15" customHeight="1">
      <c r="C1210" s="260"/>
      <c r="S1210" s="261"/>
    </row>
    <row r="1211" spans="3:19" s="259" customFormat="1" ht="15" customHeight="1">
      <c r="C1211" s="260"/>
      <c r="S1211" s="261"/>
    </row>
    <row r="1212" spans="3:19" s="259" customFormat="1" ht="15" customHeight="1">
      <c r="C1212" s="260"/>
      <c r="S1212" s="261"/>
    </row>
    <row r="1213" spans="3:19" s="259" customFormat="1" ht="15" customHeight="1">
      <c r="C1213" s="260"/>
      <c r="S1213" s="261"/>
    </row>
    <row r="1214" spans="3:19" s="259" customFormat="1" ht="15" customHeight="1">
      <c r="C1214" s="260"/>
      <c r="S1214" s="261"/>
    </row>
    <row r="1215" spans="3:19" s="259" customFormat="1" ht="15" customHeight="1">
      <c r="C1215" s="260"/>
      <c r="S1215" s="261"/>
    </row>
    <row r="1216" spans="3:19" s="259" customFormat="1" ht="15" customHeight="1">
      <c r="C1216" s="260"/>
      <c r="S1216" s="261"/>
    </row>
    <row r="1217" spans="3:19" s="259" customFormat="1" ht="15" customHeight="1">
      <c r="C1217" s="260"/>
      <c r="S1217" s="261"/>
    </row>
    <row r="1218" spans="3:19" s="259" customFormat="1" ht="15" customHeight="1">
      <c r="C1218" s="260"/>
      <c r="S1218" s="261"/>
    </row>
    <row r="1219" spans="3:19" s="259" customFormat="1" ht="15" customHeight="1">
      <c r="C1219" s="260"/>
      <c r="S1219" s="261"/>
    </row>
    <row r="1220" spans="3:19" s="259" customFormat="1" ht="15" customHeight="1">
      <c r="C1220" s="260"/>
      <c r="S1220" s="261"/>
    </row>
    <row r="1221" spans="3:19" s="259" customFormat="1" ht="15" customHeight="1">
      <c r="C1221" s="260"/>
      <c r="S1221" s="261"/>
    </row>
    <row r="1222" spans="3:19" s="259" customFormat="1" ht="15" customHeight="1">
      <c r="C1222" s="260"/>
      <c r="S1222" s="261"/>
    </row>
    <row r="1223" spans="3:19" s="259" customFormat="1" ht="15" customHeight="1">
      <c r="C1223" s="260"/>
      <c r="S1223" s="261"/>
    </row>
    <row r="1224" spans="3:19" s="259" customFormat="1" ht="15" customHeight="1">
      <c r="C1224" s="260"/>
      <c r="S1224" s="261"/>
    </row>
    <row r="1225" spans="3:19" s="259" customFormat="1" ht="15" customHeight="1">
      <c r="C1225" s="260"/>
      <c r="S1225" s="261"/>
    </row>
    <row r="1226" spans="3:19" s="259" customFormat="1" ht="15" customHeight="1">
      <c r="C1226" s="260"/>
      <c r="S1226" s="261"/>
    </row>
    <row r="1227" spans="3:19" s="259" customFormat="1" ht="15" customHeight="1">
      <c r="C1227" s="260"/>
      <c r="S1227" s="261"/>
    </row>
    <row r="1228" spans="3:19" s="259" customFormat="1" ht="15" customHeight="1">
      <c r="C1228" s="260"/>
      <c r="S1228" s="261"/>
    </row>
    <row r="1229" spans="3:19" s="259" customFormat="1" ht="15" customHeight="1">
      <c r="C1229" s="260"/>
      <c r="S1229" s="261"/>
    </row>
  </sheetData>
  <autoFilter ref="C10:X10" xr:uid="{B10303CB-C5D4-4402-9A5F-5B1C6A5E3500}"/>
  <mergeCells count="9">
    <mergeCell ref="F9:Z9"/>
    <mergeCell ref="C3:E7"/>
    <mergeCell ref="C8:Z8"/>
    <mergeCell ref="F3:V6"/>
    <mergeCell ref="F7:V7"/>
    <mergeCell ref="W3:Z3"/>
    <mergeCell ref="W4:Z4"/>
    <mergeCell ref="W5:Z5"/>
    <mergeCell ref="W6:Z7"/>
  </mergeCells>
  <pageMargins left="0.70866141732283472" right="0.70866141732283472" top="0.74803149606299213" bottom="0.74803149606299213" header="0.31496062992125984" footer="0.31496062992125984"/>
  <pageSetup scale="12"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8C9F1-AC49-4850-A93C-D59FD6A71BF5}">
  <dimension ref="A2:C30"/>
  <sheetViews>
    <sheetView topLeftCell="A16" workbookViewId="0">
      <selection activeCell="A20" sqref="A20"/>
    </sheetView>
  </sheetViews>
  <sheetFormatPr baseColWidth="10" defaultColWidth="11.44140625" defaultRowHeight="14.4"/>
  <cols>
    <col min="1" max="1" width="51.88671875" customWidth="1"/>
    <col min="2" max="2" width="79.88671875" customWidth="1"/>
    <col min="3" max="3" width="31.109375" customWidth="1"/>
  </cols>
  <sheetData>
    <row r="2" spans="1:3" ht="23.4" customHeight="1">
      <c r="A2" s="314"/>
      <c r="B2" s="317" t="s">
        <v>813</v>
      </c>
      <c r="C2" s="257"/>
    </row>
    <row r="3" spans="1:3" ht="24" customHeight="1">
      <c r="A3" s="315"/>
      <c r="B3" s="318"/>
      <c r="C3" s="257"/>
    </row>
    <row r="4" spans="1:3">
      <c r="A4" s="316"/>
      <c r="B4" s="319"/>
      <c r="C4" s="257"/>
    </row>
    <row r="5" spans="1:3">
      <c r="C5" s="257"/>
    </row>
    <row r="6" spans="1:3">
      <c r="A6" s="274" t="s">
        <v>769</v>
      </c>
      <c r="B6" s="274" t="s">
        <v>770</v>
      </c>
      <c r="C6" s="257"/>
    </row>
    <row r="7" spans="1:3" ht="28.8">
      <c r="A7" s="275" t="s">
        <v>779</v>
      </c>
      <c r="B7" s="279" t="s">
        <v>783</v>
      </c>
      <c r="C7" s="257"/>
    </row>
    <row r="8" spans="1:3" ht="43.2">
      <c r="A8" s="275" t="s">
        <v>782</v>
      </c>
      <c r="B8" s="279" t="s">
        <v>784</v>
      </c>
      <c r="C8" s="257"/>
    </row>
    <row r="9" spans="1:3" ht="28.8">
      <c r="A9" s="275" t="s">
        <v>753</v>
      </c>
      <c r="B9" s="279" t="s">
        <v>785</v>
      </c>
      <c r="C9" s="257"/>
    </row>
    <row r="10" spans="1:3" ht="28.8">
      <c r="A10" s="275" t="s">
        <v>771</v>
      </c>
      <c r="B10" s="279" t="s">
        <v>807</v>
      </c>
      <c r="C10" s="257"/>
    </row>
    <row r="11" spans="1:3" ht="28.8">
      <c r="A11" s="275" t="s">
        <v>803</v>
      </c>
      <c r="B11" s="279" t="s">
        <v>804</v>
      </c>
      <c r="C11" s="257"/>
    </row>
    <row r="12" spans="1:3" ht="28.8">
      <c r="A12" s="275" t="s">
        <v>754</v>
      </c>
      <c r="B12" s="279" t="s">
        <v>786</v>
      </c>
      <c r="C12" s="257"/>
    </row>
    <row r="13" spans="1:3" ht="43.2">
      <c r="A13" s="275" t="s">
        <v>788</v>
      </c>
      <c r="B13" s="280" t="s">
        <v>787</v>
      </c>
      <c r="C13" s="257"/>
    </row>
    <row r="14" spans="1:3" ht="28.8">
      <c r="A14" s="275" t="s">
        <v>789</v>
      </c>
      <c r="B14" s="279" t="s">
        <v>790</v>
      </c>
      <c r="C14" s="257"/>
    </row>
    <row r="15" spans="1:3" ht="70.5" customHeight="1">
      <c r="A15" s="275" t="s">
        <v>772</v>
      </c>
      <c r="B15" s="281" t="s">
        <v>808</v>
      </c>
    </row>
    <row r="16" spans="1:3" ht="28.8">
      <c r="A16" s="275" t="s">
        <v>755</v>
      </c>
      <c r="B16" s="282" t="s">
        <v>791</v>
      </c>
    </row>
    <row r="17" spans="1:2">
      <c r="A17" s="275" t="s">
        <v>756</v>
      </c>
      <c r="B17" s="282" t="s">
        <v>792</v>
      </c>
    </row>
    <row r="18" spans="1:2">
      <c r="A18" s="275" t="s">
        <v>773</v>
      </c>
      <c r="B18" s="279" t="s">
        <v>809</v>
      </c>
    </row>
    <row r="19" spans="1:2">
      <c r="A19" s="275" t="s">
        <v>774</v>
      </c>
      <c r="B19" s="279" t="s">
        <v>810</v>
      </c>
    </row>
    <row r="20" spans="1:2" ht="28.8">
      <c r="A20" s="275" t="s">
        <v>23</v>
      </c>
      <c r="B20" s="280" t="s">
        <v>793</v>
      </c>
    </row>
    <row r="21" spans="1:2" ht="28.8">
      <c r="A21" s="275" t="s">
        <v>760</v>
      </c>
      <c r="B21" s="279" t="s">
        <v>802</v>
      </c>
    </row>
    <row r="22" spans="1:2" ht="43.2">
      <c r="A22" s="275" t="s">
        <v>761</v>
      </c>
      <c r="B22" s="279" t="s">
        <v>811</v>
      </c>
    </row>
    <row r="23" spans="1:2" ht="50.25" customHeight="1">
      <c r="A23" s="275" t="s">
        <v>762</v>
      </c>
      <c r="B23" s="279" t="s">
        <v>794</v>
      </c>
    </row>
    <row r="24" spans="1:2" ht="28.8">
      <c r="A24" s="275" t="s">
        <v>763</v>
      </c>
      <c r="B24" s="279" t="s">
        <v>795</v>
      </c>
    </row>
    <row r="25" spans="1:2" ht="43.2">
      <c r="A25" s="275" t="s">
        <v>796</v>
      </c>
      <c r="B25" s="279" t="s">
        <v>797</v>
      </c>
    </row>
    <row r="26" spans="1:2">
      <c r="A26" s="275" t="s">
        <v>32</v>
      </c>
      <c r="B26" s="279" t="s">
        <v>775</v>
      </c>
    </row>
    <row r="27" spans="1:2" ht="28.8">
      <c r="A27" s="275" t="s">
        <v>776</v>
      </c>
      <c r="B27" s="279" t="s">
        <v>798</v>
      </c>
    </row>
    <row r="28" spans="1:2" ht="28.8">
      <c r="A28" s="275" t="s">
        <v>777</v>
      </c>
      <c r="B28" s="279" t="s">
        <v>799</v>
      </c>
    </row>
    <row r="29" spans="1:2">
      <c r="A29" s="278" t="s">
        <v>806</v>
      </c>
      <c r="B29" s="279" t="s">
        <v>805</v>
      </c>
    </row>
    <row r="30" spans="1:2">
      <c r="A30" s="275" t="s">
        <v>768</v>
      </c>
      <c r="B30" s="125" t="s">
        <v>778</v>
      </c>
    </row>
  </sheetData>
  <mergeCells count="2">
    <mergeCell ref="A2:A4"/>
    <mergeCell ref="B2:B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2a4886c-8279-4bf2-b7ec-4d158e7c88a9" xsi:nil="true"/>
    <lcf76f155ced4ddcb4097134ff3c332f xmlns="0b3136a8-705d-427b-82d3-b442f35f0c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86246082697343A335A303F51B33A8" ma:contentTypeVersion="12" ma:contentTypeDescription="Crear nuevo documento." ma:contentTypeScope="" ma:versionID="fe3f07c6c3bca47a4c4870f27c928df1">
  <xsd:schema xmlns:xsd="http://www.w3.org/2001/XMLSchema" xmlns:xs="http://www.w3.org/2001/XMLSchema" xmlns:p="http://schemas.microsoft.com/office/2006/metadata/properties" xmlns:ns2="0b3136a8-705d-427b-82d3-b442f35f0c8a" xmlns:ns3="f2a4886c-8279-4bf2-b7ec-4d158e7c88a9" targetNamespace="http://schemas.microsoft.com/office/2006/metadata/properties" ma:root="true" ma:fieldsID="18d47c0bc11d8d15256b86471f804336" ns2:_="" ns3:_="">
    <xsd:import namespace="0b3136a8-705d-427b-82d3-b442f35f0c8a"/>
    <xsd:import namespace="f2a4886c-8279-4bf2-b7ec-4d158e7c88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136a8-705d-427b-82d3-b442f35f0c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a4886c-8279-4bf2-b7ec-4d158e7c88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1d57bda-3fa0-48a9-908b-a82db571211f}" ma:internalName="TaxCatchAll" ma:showField="CatchAllData" ma:web="f2a4886c-8279-4bf2-b7ec-4d158e7c88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6E2C0A-7026-4D85-94B7-94E7E76177BD}">
  <ds:schemaRefs>
    <ds:schemaRef ds:uri="http://schemas.microsoft.com/office/2006/metadata/properties"/>
    <ds:schemaRef ds:uri="http://schemas.microsoft.com/office/infopath/2007/PartnerControls"/>
    <ds:schemaRef ds:uri="f2a4886c-8279-4bf2-b7ec-4d158e7c88a9"/>
    <ds:schemaRef ds:uri="0b3136a8-705d-427b-82d3-b442f35f0c8a"/>
  </ds:schemaRefs>
</ds:datastoreItem>
</file>

<file path=customXml/itemProps2.xml><?xml version="1.0" encoding="utf-8"?>
<ds:datastoreItem xmlns:ds="http://schemas.openxmlformats.org/officeDocument/2006/customXml" ds:itemID="{2D5A3069-3D59-4753-92CD-97BD3B7C4D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3136a8-705d-427b-82d3-b442f35f0c8a"/>
    <ds:schemaRef ds:uri="f2a4886c-8279-4bf2-b7ec-4d158e7c88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D06D2A-7C2D-4F41-B249-C676091BF3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Historico_04_25</vt:lpstr>
      <vt:lpstr>Hoja3</vt:lpstr>
      <vt:lpstr>Formato convocatorias</vt:lpstr>
      <vt:lpstr>Inst. convocatorias</vt:lpstr>
      <vt:lpstr>'Formato convocatorias'!Área_de_impresión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Paula Daniela Rodriguez Vargas</dc:creator>
  <cp:keywords/>
  <dc:description/>
  <cp:lastModifiedBy>Claudia Johanna Casallas Larrotta</cp:lastModifiedBy>
  <cp:revision/>
  <cp:lastPrinted>2026-06-11T14:37:14Z</cp:lastPrinted>
  <dcterms:created xsi:type="dcterms:W3CDTF">2025-04-07T17:12:58Z</dcterms:created>
  <dcterms:modified xsi:type="dcterms:W3CDTF">2026-06-11T14:37:21Z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0x0101004186246082697343A335A303F51B33A8</vt:lpwstr>
  </property>
  <property fmtid="{D5CDD505-2E9C-101B-9397-08002B2CF9AE}" pid="3" name="MediaServiceImageTags">
    <vt:lpwstr/>
  </property>
</Properties>
</file>